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<sst xmlns="http://schemas.openxmlformats.org/spreadsheetml/2006/main" count="98" uniqueCount="98">
  <si>
    <t>Model</t>
  </si>
  <si>
    <t>Rated power</t>
  </si>
  <si>
    <t>Rated current</t>
  </si>
  <si>
    <t>Synchronization speed</t>
  </si>
  <si>
    <t>Rated Torque</t>
  </si>
  <si>
    <t>Rated efficiency</t>
  </si>
  <si>
    <t xml:space="preserve">
Rated Power Factor</t>
  </si>
  <si>
    <t>Out-of-step torque multiple</t>
  </si>
  <si>
    <t>Plugging torque multiple</t>
  </si>
  <si>
    <t>Turn-off current multiple</t>
  </si>
  <si>
    <t>Weight</t>
  </si>
  <si>
    <t>（kW）</t>
  </si>
  <si>
    <t>（A）</t>
  </si>
  <si>
    <t>(r/min)</t>
  </si>
  <si>
    <t>（N*m）</t>
  </si>
  <si>
    <t>(%)</t>
  </si>
  <si>
    <t>(kg)</t>
  </si>
  <si>
    <t>TYBCX4001-4</t>
  </si>
  <si>
    <t>TYBCX4002-4</t>
  </si>
  <si>
    <t>TYBCX4003-4</t>
  </si>
  <si>
    <t>TYBCX4004-4</t>
  </si>
  <si>
    <t>TYBCX4005-4</t>
  </si>
  <si>
    <t>TYBCX4006-4</t>
  </si>
  <si>
    <t>TYBCX4007-4</t>
  </si>
  <si>
    <t>TYBCX4008-4</t>
  </si>
  <si>
    <t>TYBCX4501-4</t>
  </si>
  <si>
    <t>TYBCX4502-4</t>
  </si>
  <si>
    <t>TYBCX4503-4</t>
  </si>
  <si>
    <t>TYBCX4504-4</t>
  </si>
  <si>
    <t>TYBCX4505-4</t>
  </si>
  <si>
    <t>TYBCX4506-4</t>
  </si>
  <si>
    <t>TYBCX4507-4</t>
  </si>
  <si>
    <t>TYBCX5001-4</t>
  </si>
  <si>
    <t>TYBCX5002-4</t>
  </si>
  <si>
    <t>TYBCX5003-4</t>
  </si>
  <si>
    <t>TYBCX5004-4</t>
  </si>
  <si>
    <t>TYBCX5005-4</t>
  </si>
  <si>
    <t>TYBCX5006-4</t>
  </si>
  <si>
    <t>TYBCX5007-4</t>
  </si>
  <si>
    <t>TYBCX5008-4</t>
  </si>
  <si>
    <t>TYBCX5601-4</t>
  </si>
  <si>
    <t>TYBCX5602-4</t>
  </si>
  <si>
    <t>TYBCX5603-4</t>
  </si>
  <si>
    <t>TYBCX5604-4</t>
  </si>
  <si>
    <t>TYBCX5605-4</t>
  </si>
  <si>
    <t>TYBCX4001-6</t>
  </si>
  <si>
    <t>TYBCX4002-6</t>
  </si>
  <si>
    <t>TYBCX4003-6</t>
  </si>
  <si>
    <t>TYBCX4004-6</t>
  </si>
  <si>
    <t>TYBCX4005-6</t>
  </si>
  <si>
    <t>TYBCX4006-6</t>
  </si>
  <si>
    <t>TYBCX4007-6</t>
  </si>
  <si>
    <t>TYBCX4008-6</t>
  </si>
  <si>
    <t>TYBCX4501-6</t>
  </si>
  <si>
    <t>TYBCX4502-6</t>
  </si>
  <si>
    <t>TYBCX4503-6</t>
  </si>
  <si>
    <t>TYBCX4504-6</t>
  </si>
  <si>
    <t>TYBCX4505-6</t>
  </si>
  <si>
    <t>TYBCX4506-6</t>
  </si>
  <si>
    <t>TYBCX5001-6</t>
  </si>
  <si>
    <t>TYBCX5002-6</t>
  </si>
  <si>
    <t>TYBCX5003-6</t>
  </si>
  <si>
    <t>TYBCX5004-6</t>
  </si>
  <si>
    <t>TYBCX5005-6</t>
  </si>
  <si>
    <t>TYBCX5006-6</t>
  </si>
  <si>
    <t>TYBCX5007-6</t>
  </si>
  <si>
    <t>TYBCX5008-6</t>
  </si>
  <si>
    <t>TYBCX5601-6</t>
  </si>
  <si>
    <t>TYBCX5602-6</t>
  </si>
  <si>
    <t>TYBCX5603-6</t>
  </si>
  <si>
    <t>TYBCX5604-6</t>
  </si>
  <si>
    <t>TYBCX5605-6</t>
  </si>
  <si>
    <t>TYBCX5606-6</t>
  </si>
  <si>
    <t>TYBCX5607-6</t>
  </si>
  <si>
    <t>TYBCX4001-8</t>
  </si>
  <si>
    <t>TYBCX4002-8</t>
  </si>
  <si>
    <t>TYBCX4003-8</t>
  </si>
  <si>
    <t>TYBCX4004-8</t>
  </si>
  <si>
    <t>TYBCX4005-8</t>
  </si>
  <si>
    <t>TYBCX4501-8</t>
  </si>
  <si>
    <t>TYBCX4502-8</t>
  </si>
  <si>
    <t>TYBCX4503-8</t>
  </si>
  <si>
    <t>TYBCX4504-8</t>
  </si>
  <si>
    <t>TYBCX4505-8</t>
  </si>
  <si>
    <t>TYBCX5001-8</t>
  </si>
  <si>
    <t>TYBCX5002-8</t>
  </si>
  <si>
    <t>TYBCX5003-8</t>
  </si>
  <si>
    <t>TYBCX5004-8</t>
  </si>
  <si>
    <t>TYBCX5005-8</t>
  </si>
  <si>
    <t>TYBCX5006-8</t>
  </si>
  <si>
    <t>TYBCX5007-8</t>
  </si>
  <si>
    <t>TYBCX5008-8</t>
  </si>
  <si>
    <t>TYBCX5601-8</t>
  </si>
  <si>
    <t>TYBCX5602-8</t>
  </si>
  <si>
    <t>TYBCX5603-8</t>
  </si>
  <si>
    <t>TYBCX5604-8</t>
  </si>
  <si>
    <t>TYBCX5605-8</t>
  </si>
  <si>
    <t>TYBCX5606-8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</si>
</sst>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_);[Red]\(0.0\)"/>
    <numFmt numFmtId="178" formatCode="0.00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177" fontId="0" fillId="0" borderId="0" xfId="0" applyNumberFormat="1">
      <alignment vertical="center"/>
    </xf>
    <xf numFmtId="0" fontId="0" fillId="0" borderId="1" xfId="0" applyFont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 shrinkToFit="1"/>
    </xf>
    <xf numFmtId="176" fontId="0" fillId="0" borderId="1" xfId="0" applyNumberFormat="1" applyFont="1" applyBorder="1" applyAlignment="1">
      <alignment horizontal="center" vertical="center" wrapText="1" shrinkToFit="1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 inden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indent="1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3"/>
  <sheetViews>
    <sheetView tabSelected="1" workbookViewId="0">
      <selection activeCell="B1" sqref="$A1:$XFD84"/>
    </sheetView>
  </sheetViews>
  <sheetFormatPr defaultColWidth="9" defaultRowHeight="13.5"/>
  <cols>
    <col min="1" max="1" width="12.25" customWidth="1"/>
    <col min="3" max="3" width="9" style="3"/>
    <col min="5" max="5" width="9.5" style="3" customWidth="1"/>
    <col min="7" max="7" width="11.625" customWidth="1"/>
    <col min="8" max="8" width="13.125" customWidth="1"/>
    <col min="9" max="9" width="11.625" customWidth="1"/>
    <col min="10" max="10" width="12.25" customWidth="1"/>
  </cols>
  <sheetData>
    <row r="1" s="1" customFormat="1" ht="46" customHeight="1" spans="1:11">
      <c r="A1" s="4" t="s">
        <v>0</v>
      </c>
      <c r="B1" s="5" t="s">
        <v>1</v>
      </c>
      <c r="C1" s="6" t="s">
        <v>2</v>
      </c>
      <c r="D1" s="5" t="s">
        <v>3</v>
      </c>
      <c r="E1" s="7" t="s">
        <v>4</v>
      </c>
      <c r="F1" s="8" t="s">
        <v>5</v>
      </c>
      <c r="G1" s="9" t="s">
        <v>6</v>
      </c>
      <c r="H1" s="10" t="s">
        <v>7</v>
      </c>
      <c r="I1" s="18" t="s">
        <v>8</v>
      </c>
      <c r="J1" s="19" t="s">
        <v>9</v>
      </c>
      <c r="K1" s="4" t="s">
        <v>10</v>
      </c>
    </row>
    <row r="2" s="1" customFormat="1" ht="20.1" customHeight="1" spans="1:11">
      <c r="A2" s="4"/>
      <c r="B2" s="4" t="s">
        <v>11</v>
      </c>
      <c r="C2" s="11" t="s">
        <v>12</v>
      </c>
      <c r="D2" s="4" t="s">
        <v>13</v>
      </c>
      <c r="E2" s="11" t="s">
        <v>14</v>
      </c>
      <c r="F2" s="12" t="s">
        <v>15</v>
      </c>
      <c r="G2" s="13"/>
      <c r="H2" s="14"/>
      <c r="I2" s="20"/>
      <c r="J2" s="21"/>
      <c r="K2" s="4" t="s">
        <v>16</v>
      </c>
    </row>
    <row r="3" s="1" customFormat="1" ht="20.1" customHeight="1" spans="1:11">
      <c r="A3" s="4"/>
      <c r="B3" s="4"/>
      <c r="C3" s="11"/>
      <c r="D3" s="4"/>
      <c r="E3" s="11"/>
      <c r="F3" s="12"/>
      <c r="G3" s="13"/>
      <c r="H3" s="14"/>
      <c r="I3" s="20"/>
      <c r="J3" s="21"/>
      <c r="K3" s="4"/>
    </row>
    <row r="4" s="2" customFormat="1" ht="20.1" customHeight="1" spans="1:11">
      <c r="A4" s="15" t="s">
        <v>17</v>
      </c>
      <c r="B4" s="15">
        <v>220</v>
      </c>
      <c r="C4" s="16">
        <f t="shared" ref="C4:C71" si="0">B4/10/SQRT(3)/F4/G4*100</f>
        <v>14.0158301577637</v>
      </c>
      <c r="D4" s="15">
        <v>1500</v>
      </c>
      <c r="E4" s="16">
        <f t="shared" ref="E4:E71" si="1">B4*9550/D4</f>
        <v>1400.66666666667</v>
      </c>
      <c r="F4" s="15">
        <v>94.4</v>
      </c>
      <c r="G4" s="15">
        <v>0.96</v>
      </c>
      <c r="H4" s="15">
        <v>1.6</v>
      </c>
      <c r="I4" s="15">
        <v>0.8</v>
      </c>
      <c r="J4" s="15">
        <v>9.5</v>
      </c>
      <c r="K4" s="15">
        <v>2600</v>
      </c>
    </row>
    <row r="5" s="2" customFormat="1" ht="20.1" customHeight="1" spans="1:11">
      <c r="A5" s="15" t="s">
        <v>18</v>
      </c>
      <c r="B5" s="15">
        <v>250</v>
      </c>
      <c r="C5" s="16">
        <f t="shared" si="0"/>
        <v>15.9102256721127</v>
      </c>
      <c r="D5" s="15">
        <v>1500</v>
      </c>
      <c r="E5" s="16">
        <f t="shared" si="1"/>
        <v>1591.66666666667</v>
      </c>
      <c r="F5" s="15">
        <v>94.5</v>
      </c>
      <c r="G5" s="15">
        <v>0.96</v>
      </c>
      <c r="H5" s="15">
        <v>1.6</v>
      </c>
      <c r="I5" s="15">
        <v>0.8</v>
      </c>
      <c r="J5" s="15">
        <v>9.5</v>
      </c>
      <c r="K5" s="15">
        <v>2600</v>
      </c>
    </row>
    <row r="6" s="2" customFormat="1" ht="20.1" customHeight="1" spans="1:11">
      <c r="A6" s="15" t="s">
        <v>19</v>
      </c>
      <c r="B6" s="15">
        <v>280</v>
      </c>
      <c r="C6" s="16">
        <f t="shared" si="0"/>
        <v>17.8006161219494</v>
      </c>
      <c r="D6" s="15">
        <v>1500</v>
      </c>
      <c r="E6" s="16">
        <f t="shared" si="1"/>
        <v>1782.66666666667</v>
      </c>
      <c r="F6" s="15">
        <v>94.6</v>
      </c>
      <c r="G6" s="15">
        <v>0.96</v>
      </c>
      <c r="H6" s="15">
        <v>1.6</v>
      </c>
      <c r="I6" s="15">
        <v>0.8</v>
      </c>
      <c r="J6" s="15">
        <v>9.5</v>
      </c>
      <c r="K6" s="15">
        <v>2750</v>
      </c>
    </row>
    <row r="7" s="2" customFormat="1" ht="20.1" customHeight="1" spans="1:11">
      <c r="A7" s="15" t="s">
        <v>20</v>
      </c>
      <c r="B7" s="15">
        <v>315</v>
      </c>
      <c r="C7" s="16">
        <f t="shared" si="0"/>
        <v>19.9834448394352</v>
      </c>
      <c r="D7" s="15">
        <v>1500</v>
      </c>
      <c r="E7" s="16">
        <f t="shared" si="1"/>
        <v>2005.5</v>
      </c>
      <c r="F7" s="15">
        <v>94.8</v>
      </c>
      <c r="G7" s="15">
        <v>0.96</v>
      </c>
      <c r="H7" s="15">
        <v>1.6</v>
      </c>
      <c r="I7" s="15">
        <v>0.8</v>
      </c>
      <c r="J7" s="15">
        <v>9.5</v>
      </c>
      <c r="K7" s="15">
        <v>2900</v>
      </c>
    </row>
    <row r="8" s="2" customFormat="1" ht="20.1" customHeight="1" spans="1:11">
      <c r="A8" s="15" t="s">
        <v>21</v>
      </c>
      <c r="B8" s="15">
        <v>355</v>
      </c>
      <c r="C8" s="16">
        <f t="shared" si="0"/>
        <v>22.4972938139178</v>
      </c>
      <c r="D8" s="15">
        <v>1500</v>
      </c>
      <c r="E8" s="16">
        <f t="shared" si="1"/>
        <v>2260.16666666667</v>
      </c>
      <c r="F8" s="15">
        <v>94.9</v>
      </c>
      <c r="G8" s="15">
        <v>0.96</v>
      </c>
      <c r="H8" s="15">
        <v>1.6</v>
      </c>
      <c r="I8" s="15">
        <v>0.8</v>
      </c>
      <c r="J8" s="15">
        <v>9.5</v>
      </c>
      <c r="K8" s="15">
        <v>3050</v>
      </c>
    </row>
    <row r="9" s="2" customFormat="1" ht="20.1" customHeight="1" spans="1:11">
      <c r="A9" s="15" t="s">
        <v>22</v>
      </c>
      <c r="B9" s="15">
        <v>400</v>
      </c>
      <c r="C9" s="16">
        <f t="shared" si="0"/>
        <v>25.3223802276152</v>
      </c>
      <c r="D9" s="15">
        <v>1500</v>
      </c>
      <c r="E9" s="16">
        <f t="shared" si="1"/>
        <v>2546.66666666667</v>
      </c>
      <c r="F9" s="15">
        <v>95</v>
      </c>
      <c r="G9" s="15">
        <v>0.96</v>
      </c>
      <c r="H9" s="15">
        <v>1.6</v>
      </c>
      <c r="I9" s="15">
        <v>0.8</v>
      </c>
      <c r="J9" s="15">
        <v>9.5</v>
      </c>
      <c r="K9" s="15">
        <v>3150</v>
      </c>
    </row>
    <row r="10" s="2" customFormat="1" ht="20.1" customHeight="1" spans="1:11">
      <c r="A10" s="15" t="s">
        <v>23</v>
      </c>
      <c r="B10" s="15">
        <v>450</v>
      </c>
      <c r="C10" s="16">
        <f t="shared" si="0"/>
        <v>28.3682325663142</v>
      </c>
      <c r="D10" s="15">
        <v>1500</v>
      </c>
      <c r="E10" s="16">
        <f t="shared" si="1"/>
        <v>2865</v>
      </c>
      <c r="F10" s="15">
        <v>95.4</v>
      </c>
      <c r="G10" s="15">
        <v>0.96</v>
      </c>
      <c r="H10" s="15">
        <v>1.6</v>
      </c>
      <c r="I10" s="15">
        <v>0.8</v>
      </c>
      <c r="J10" s="15">
        <v>9.5</v>
      </c>
      <c r="K10" s="15">
        <v>3350</v>
      </c>
    </row>
    <row r="11" s="2" customFormat="1" ht="20.1" customHeight="1" spans="1:11">
      <c r="A11" s="15" t="s">
        <v>24</v>
      </c>
      <c r="B11" s="15">
        <v>500</v>
      </c>
      <c r="C11" s="16">
        <f t="shared" si="0"/>
        <v>31.5202584070157</v>
      </c>
      <c r="D11" s="15">
        <v>1500</v>
      </c>
      <c r="E11" s="16">
        <f t="shared" si="1"/>
        <v>3183.33333333333</v>
      </c>
      <c r="F11" s="15">
        <v>95.4</v>
      </c>
      <c r="G11" s="15">
        <v>0.96</v>
      </c>
      <c r="H11" s="15">
        <v>1.6</v>
      </c>
      <c r="I11" s="15">
        <v>0.8</v>
      </c>
      <c r="J11" s="15">
        <v>9.5</v>
      </c>
      <c r="K11" s="15">
        <v>3500</v>
      </c>
    </row>
    <row r="12" s="2" customFormat="1" ht="20.1" customHeight="1" spans="1:11">
      <c r="A12" s="17" t="s">
        <v>25</v>
      </c>
      <c r="B12" s="17">
        <v>400</v>
      </c>
      <c r="C12" s="16">
        <f t="shared" ref="C12:C26" si="2">B12/10/SQRT(3)/F12/G12*100</f>
        <v>25.3223802276152</v>
      </c>
      <c r="D12" s="15">
        <v>1500</v>
      </c>
      <c r="E12" s="16">
        <f t="shared" ref="E12:E26" si="3">B12*9550/D12</f>
        <v>2546.66666666667</v>
      </c>
      <c r="F12" s="15">
        <v>95</v>
      </c>
      <c r="G12" s="15">
        <v>0.96</v>
      </c>
      <c r="H12" s="15">
        <v>1.6</v>
      </c>
      <c r="I12" s="15">
        <v>0.8</v>
      </c>
      <c r="J12" s="15">
        <v>9</v>
      </c>
      <c r="K12" s="15">
        <v>3200</v>
      </c>
    </row>
    <row r="13" s="2" customFormat="1" ht="20.1" customHeight="1" spans="1:11">
      <c r="A13" s="17" t="s">
        <v>26</v>
      </c>
      <c r="B13" s="17">
        <v>450</v>
      </c>
      <c r="C13" s="16">
        <f t="shared" si="2"/>
        <v>28.3682325663142</v>
      </c>
      <c r="D13" s="15">
        <v>1500</v>
      </c>
      <c r="E13" s="16">
        <f t="shared" si="3"/>
        <v>2865</v>
      </c>
      <c r="F13" s="15">
        <v>95.4</v>
      </c>
      <c r="G13" s="15">
        <v>0.96</v>
      </c>
      <c r="H13" s="15">
        <v>1.6</v>
      </c>
      <c r="I13" s="15">
        <v>0.8</v>
      </c>
      <c r="J13" s="15">
        <v>9</v>
      </c>
      <c r="K13" s="15">
        <v>3400</v>
      </c>
    </row>
    <row r="14" s="2" customFormat="1" ht="20.1" customHeight="1" spans="1:11">
      <c r="A14" s="17" t="s">
        <v>27</v>
      </c>
      <c r="B14" s="17">
        <v>500</v>
      </c>
      <c r="C14" s="16">
        <f t="shared" si="2"/>
        <v>31.5202584070157</v>
      </c>
      <c r="D14" s="15">
        <v>1500</v>
      </c>
      <c r="E14" s="16">
        <f t="shared" si="3"/>
        <v>3183.33333333333</v>
      </c>
      <c r="F14" s="15">
        <v>95.4</v>
      </c>
      <c r="G14" s="15">
        <v>0.96</v>
      </c>
      <c r="H14" s="15">
        <v>1.6</v>
      </c>
      <c r="I14" s="15">
        <v>0.8</v>
      </c>
      <c r="J14" s="15">
        <v>9</v>
      </c>
      <c r="K14" s="15">
        <v>3600</v>
      </c>
    </row>
    <row r="15" s="2" customFormat="1" ht="20.1" customHeight="1" spans="1:11">
      <c r="A15" s="17" t="s">
        <v>28</v>
      </c>
      <c r="B15" s="17">
        <v>560</v>
      </c>
      <c r="C15" s="16">
        <f t="shared" si="2"/>
        <v>35.2288344170797</v>
      </c>
      <c r="D15" s="15">
        <v>1500</v>
      </c>
      <c r="E15" s="16">
        <f t="shared" si="3"/>
        <v>3565.33333333333</v>
      </c>
      <c r="F15" s="15">
        <v>95.6</v>
      </c>
      <c r="G15" s="15">
        <v>0.96</v>
      </c>
      <c r="H15" s="15">
        <v>1.6</v>
      </c>
      <c r="I15" s="15">
        <v>0.8</v>
      </c>
      <c r="J15" s="15">
        <v>9</v>
      </c>
      <c r="K15" s="15">
        <v>3800</v>
      </c>
    </row>
    <row r="16" s="2" customFormat="1" ht="20.1" customHeight="1" spans="1:11">
      <c r="A16" s="17" t="s">
        <v>29</v>
      </c>
      <c r="B16" s="17">
        <v>630</v>
      </c>
      <c r="C16" s="16">
        <f t="shared" si="2"/>
        <v>39.5496987636422</v>
      </c>
      <c r="D16" s="15">
        <v>1500</v>
      </c>
      <c r="E16" s="16">
        <f t="shared" si="3"/>
        <v>4011</v>
      </c>
      <c r="F16" s="15">
        <v>95.8</v>
      </c>
      <c r="G16" s="15">
        <v>0.96</v>
      </c>
      <c r="H16" s="15">
        <v>1.6</v>
      </c>
      <c r="I16" s="15">
        <v>0.8</v>
      </c>
      <c r="J16" s="15">
        <v>9</v>
      </c>
      <c r="K16" s="15">
        <v>4000</v>
      </c>
    </row>
    <row r="17" s="2" customFormat="1" ht="20.1" customHeight="1" spans="1:11">
      <c r="A17" s="17" t="s">
        <v>30</v>
      </c>
      <c r="B17" s="17">
        <v>710</v>
      </c>
      <c r="C17" s="16">
        <f t="shared" si="2"/>
        <v>44.386552659892</v>
      </c>
      <c r="D17" s="15">
        <v>1500</v>
      </c>
      <c r="E17" s="16">
        <f t="shared" si="3"/>
        <v>4520.33333333333</v>
      </c>
      <c r="F17" s="15">
        <v>96.2</v>
      </c>
      <c r="G17" s="15">
        <v>0.96</v>
      </c>
      <c r="H17" s="15">
        <v>1.6</v>
      </c>
      <c r="I17" s="15">
        <v>0.8</v>
      </c>
      <c r="J17" s="15">
        <v>9</v>
      </c>
      <c r="K17" s="15">
        <v>4200</v>
      </c>
    </row>
    <row r="18" s="2" customFormat="1" ht="20.1" customHeight="1" spans="1:11">
      <c r="A18" s="17" t="s">
        <v>31</v>
      </c>
      <c r="B18" s="17">
        <v>800</v>
      </c>
      <c r="C18" s="16">
        <f t="shared" si="2"/>
        <v>50.0130170815684</v>
      </c>
      <c r="D18" s="15">
        <v>1500</v>
      </c>
      <c r="E18" s="16">
        <f t="shared" si="3"/>
        <v>5093.33333333333</v>
      </c>
      <c r="F18" s="15">
        <v>96.2</v>
      </c>
      <c r="G18" s="15">
        <v>0.96</v>
      </c>
      <c r="H18" s="15">
        <v>1.6</v>
      </c>
      <c r="I18" s="15">
        <v>0.8</v>
      </c>
      <c r="J18" s="15">
        <v>9</v>
      </c>
      <c r="K18" s="15">
        <v>4400</v>
      </c>
    </row>
    <row r="19" s="2" customFormat="1" ht="20.1" customHeight="1" spans="1:11">
      <c r="A19" s="15" t="s">
        <v>32</v>
      </c>
      <c r="B19" s="15">
        <v>560</v>
      </c>
      <c r="C19" s="16">
        <f t="shared" si="2"/>
        <v>35.2288344170797</v>
      </c>
      <c r="D19" s="15">
        <v>1500</v>
      </c>
      <c r="E19" s="16">
        <f t="shared" si="3"/>
        <v>3565.33333333333</v>
      </c>
      <c r="F19" s="15">
        <v>95.6</v>
      </c>
      <c r="G19" s="15">
        <v>0.96</v>
      </c>
      <c r="H19" s="15">
        <v>1.6</v>
      </c>
      <c r="I19" s="15">
        <v>0.8</v>
      </c>
      <c r="J19" s="15">
        <v>9</v>
      </c>
      <c r="K19" s="15">
        <v>5650</v>
      </c>
    </row>
    <row r="20" s="2" customFormat="1" ht="20.1" customHeight="1" spans="1:11">
      <c r="A20" s="15" t="s">
        <v>33</v>
      </c>
      <c r="B20" s="15">
        <v>630</v>
      </c>
      <c r="C20" s="16">
        <f t="shared" si="2"/>
        <v>39.5496987636422</v>
      </c>
      <c r="D20" s="15">
        <v>1500</v>
      </c>
      <c r="E20" s="16">
        <f t="shared" si="3"/>
        <v>4011</v>
      </c>
      <c r="F20" s="15">
        <v>95.8</v>
      </c>
      <c r="G20" s="15">
        <v>0.96</v>
      </c>
      <c r="H20" s="15">
        <v>1.6</v>
      </c>
      <c r="I20" s="15">
        <v>0.8</v>
      </c>
      <c r="J20" s="15">
        <v>9</v>
      </c>
      <c r="K20" s="15">
        <v>5900</v>
      </c>
    </row>
    <row r="21" s="2" customFormat="1" ht="20.1" customHeight="1" spans="1:11">
      <c r="A21" s="15" t="s">
        <v>34</v>
      </c>
      <c r="B21" s="15">
        <v>710</v>
      </c>
      <c r="C21" s="16">
        <f t="shared" si="2"/>
        <v>44.386552659892</v>
      </c>
      <c r="D21" s="15">
        <v>1500</v>
      </c>
      <c r="E21" s="16">
        <f t="shared" si="3"/>
        <v>4520.33333333333</v>
      </c>
      <c r="F21" s="15">
        <v>96.2</v>
      </c>
      <c r="G21" s="15">
        <v>0.96</v>
      </c>
      <c r="H21" s="15">
        <v>1.6</v>
      </c>
      <c r="I21" s="15">
        <v>0.8</v>
      </c>
      <c r="J21" s="15">
        <v>9</v>
      </c>
      <c r="K21" s="15">
        <v>6150</v>
      </c>
    </row>
    <row r="22" s="2" customFormat="1" ht="20.1" customHeight="1" spans="1:11">
      <c r="A22" s="15" t="s">
        <v>35</v>
      </c>
      <c r="B22" s="15">
        <v>800</v>
      </c>
      <c r="C22" s="16">
        <f t="shared" si="2"/>
        <v>50.0130170815684</v>
      </c>
      <c r="D22" s="15">
        <v>1500</v>
      </c>
      <c r="E22" s="16">
        <f t="shared" si="3"/>
        <v>5093.33333333333</v>
      </c>
      <c r="F22" s="15">
        <v>96.2</v>
      </c>
      <c r="G22" s="15">
        <v>0.96</v>
      </c>
      <c r="H22" s="15">
        <v>1.6</v>
      </c>
      <c r="I22" s="15">
        <v>0.8</v>
      </c>
      <c r="J22" s="15">
        <v>9</v>
      </c>
      <c r="K22" s="15">
        <v>6400</v>
      </c>
    </row>
    <row r="23" s="2" customFormat="1" ht="20.1" customHeight="1" spans="1:11">
      <c r="A23" s="15" t="s">
        <v>36</v>
      </c>
      <c r="B23" s="15">
        <v>900</v>
      </c>
      <c r="C23" s="16">
        <f t="shared" si="2"/>
        <v>56.2062177949402</v>
      </c>
      <c r="D23" s="15">
        <v>1500</v>
      </c>
      <c r="E23" s="16">
        <f t="shared" si="3"/>
        <v>5730</v>
      </c>
      <c r="F23" s="15">
        <v>96.3</v>
      </c>
      <c r="G23" s="15">
        <v>0.96</v>
      </c>
      <c r="H23" s="15">
        <v>1.6</v>
      </c>
      <c r="I23" s="15">
        <v>0.8</v>
      </c>
      <c r="J23" s="15">
        <v>9</v>
      </c>
      <c r="K23" s="15">
        <v>6650</v>
      </c>
    </row>
    <row r="24" s="2" customFormat="1" ht="20.1" customHeight="1" spans="1:11">
      <c r="A24" s="15" t="s">
        <v>37</v>
      </c>
      <c r="B24" s="15">
        <v>1000</v>
      </c>
      <c r="C24" s="16">
        <f t="shared" si="2"/>
        <v>62.3865695441764</v>
      </c>
      <c r="D24" s="15">
        <v>1500</v>
      </c>
      <c r="E24" s="16">
        <f t="shared" si="3"/>
        <v>6366.66666666667</v>
      </c>
      <c r="F24" s="15">
        <v>96.4</v>
      </c>
      <c r="G24" s="15">
        <v>0.96</v>
      </c>
      <c r="H24" s="15">
        <v>1.6</v>
      </c>
      <c r="I24" s="15">
        <v>0.8</v>
      </c>
      <c r="J24" s="15">
        <v>9</v>
      </c>
      <c r="K24" s="15">
        <v>6900</v>
      </c>
    </row>
    <row r="25" s="2" customFormat="1" ht="20.1" customHeight="1" spans="1:11">
      <c r="A25" s="15" t="s">
        <v>38</v>
      </c>
      <c r="B25" s="15">
        <v>1120</v>
      </c>
      <c r="C25" s="16">
        <f t="shared" si="2"/>
        <v>69.8005506792294</v>
      </c>
      <c r="D25" s="15">
        <v>1500</v>
      </c>
      <c r="E25" s="16">
        <f t="shared" si="3"/>
        <v>7130.66666666667</v>
      </c>
      <c r="F25" s="15">
        <v>96.5</v>
      </c>
      <c r="G25" s="15">
        <v>0.96</v>
      </c>
      <c r="H25" s="15">
        <v>1.6</v>
      </c>
      <c r="I25" s="15">
        <v>0.8</v>
      </c>
      <c r="J25" s="15">
        <v>9</v>
      </c>
      <c r="K25" s="15">
        <v>7150</v>
      </c>
    </row>
    <row r="26" s="2" customFormat="1" ht="20.1" customHeight="1" spans="1:11">
      <c r="A26" s="15" t="s">
        <v>39</v>
      </c>
      <c r="B26" s="15">
        <v>1250</v>
      </c>
      <c r="C26" s="16">
        <f t="shared" si="2"/>
        <v>77.8217560048991</v>
      </c>
      <c r="D26" s="15">
        <v>1500</v>
      </c>
      <c r="E26" s="16">
        <f t="shared" si="3"/>
        <v>7958.33333333333</v>
      </c>
      <c r="F26" s="15">
        <v>96.6</v>
      </c>
      <c r="G26" s="15">
        <v>0.96</v>
      </c>
      <c r="H26" s="15">
        <v>1.6</v>
      </c>
      <c r="I26" s="15">
        <v>0.8</v>
      </c>
      <c r="J26" s="15">
        <v>9</v>
      </c>
      <c r="K26" s="15">
        <v>7400</v>
      </c>
    </row>
    <row r="27" s="2" customFormat="1" ht="20.1" customHeight="1" spans="1:11">
      <c r="A27" s="17" t="s">
        <v>40</v>
      </c>
      <c r="B27" s="17">
        <v>900</v>
      </c>
      <c r="C27" s="16">
        <f t="shared" ref="C27:C31" si="4">B27/10/SQRT(3)/F27/G27*100</f>
        <v>56.2062177949402</v>
      </c>
      <c r="D27" s="15">
        <v>1500</v>
      </c>
      <c r="E27" s="16">
        <f t="shared" ref="E27:E31" si="5">B27*9550/D27</f>
        <v>5730</v>
      </c>
      <c r="F27" s="15">
        <v>96.3</v>
      </c>
      <c r="G27" s="15">
        <v>0.96</v>
      </c>
      <c r="H27" s="15">
        <v>1.6</v>
      </c>
      <c r="I27" s="15">
        <v>0.8</v>
      </c>
      <c r="J27" s="15">
        <v>9</v>
      </c>
      <c r="K27" s="15">
        <v>7500</v>
      </c>
    </row>
    <row r="28" s="2" customFormat="1" ht="20.1" customHeight="1" spans="1:11">
      <c r="A28" s="17" t="s">
        <v>41</v>
      </c>
      <c r="B28" s="17">
        <v>1000</v>
      </c>
      <c r="C28" s="16">
        <f t="shared" si="4"/>
        <v>62.3865695441764</v>
      </c>
      <c r="D28" s="15">
        <v>1500</v>
      </c>
      <c r="E28" s="16">
        <f t="shared" si="5"/>
        <v>6366.66666666667</v>
      </c>
      <c r="F28" s="15">
        <v>96.4</v>
      </c>
      <c r="G28" s="15">
        <v>0.96</v>
      </c>
      <c r="H28" s="15">
        <v>1.6</v>
      </c>
      <c r="I28" s="15">
        <v>0.8</v>
      </c>
      <c r="J28" s="15">
        <v>9</v>
      </c>
      <c r="K28" s="15">
        <v>8000</v>
      </c>
    </row>
    <row r="29" s="2" customFormat="1" ht="20.1" customHeight="1" spans="1:11">
      <c r="A29" s="17" t="s">
        <v>42</v>
      </c>
      <c r="B29" s="17">
        <v>1120</v>
      </c>
      <c r="C29" s="16">
        <f t="shared" si="4"/>
        <v>69.8005506792294</v>
      </c>
      <c r="D29" s="15">
        <v>1500</v>
      </c>
      <c r="E29" s="16">
        <f t="shared" si="5"/>
        <v>7130.66666666667</v>
      </c>
      <c r="F29" s="15">
        <v>96.5</v>
      </c>
      <c r="G29" s="15">
        <v>0.96</v>
      </c>
      <c r="H29" s="15">
        <v>1.6</v>
      </c>
      <c r="I29" s="15">
        <v>0.8</v>
      </c>
      <c r="J29" s="15">
        <v>9</v>
      </c>
      <c r="K29" s="15">
        <v>8500</v>
      </c>
    </row>
    <row r="30" s="2" customFormat="1" ht="20.1" customHeight="1" spans="1:11">
      <c r="A30" s="17" t="s">
        <v>43</v>
      </c>
      <c r="B30" s="17">
        <v>1250</v>
      </c>
      <c r="C30" s="16">
        <f t="shared" si="4"/>
        <v>77.8217560048991</v>
      </c>
      <c r="D30" s="15">
        <v>1500</v>
      </c>
      <c r="E30" s="16">
        <f t="shared" si="5"/>
        <v>7958.33333333333</v>
      </c>
      <c r="F30" s="15">
        <v>96.6</v>
      </c>
      <c r="G30" s="15">
        <v>0.96</v>
      </c>
      <c r="H30" s="15">
        <v>1.6</v>
      </c>
      <c r="I30" s="15">
        <v>0.8</v>
      </c>
      <c r="J30" s="15">
        <v>9</v>
      </c>
      <c r="K30" s="15">
        <v>9000</v>
      </c>
    </row>
    <row r="31" s="2" customFormat="1" ht="20.1" customHeight="1" spans="1:11">
      <c r="A31" s="17" t="s">
        <v>44</v>
      </c>
      <c r="B31" s="17">
        <v>1400</v>
      </c>
      <c r="C31" s="16">
        <f t="shared" si="4"/>
        <v>86.9802833231616</v>
      </c>
      <c r="D31" s="15">
        <v>1500</v>
      </c>
      <c r="E31" s="16">
        <f t="shared" si="5"/>
        <v>8913.33333333333</v>
      </c>
      <c r="F31" s="15">
        <v>96.8</v>
      </c>
      <c r="G31" s="15">
        <v>0.96</v>
      </c>
      <c r="H31" s="15">
        <v>1.6</v>
      </c>
      <c r="I31" s="15">
        <v>0.8</v>
      </c>
      <c r="J31" s="15">
        <v>9</v>
      </c>
      <c r="K31" s="15">
        <v>9500</v>
      </c>
    </row>
    <row r="32" s="2" customFormat="1" ht="20.1" customHeight="1" spans="1:11">
      <c r="A32" s="15" t="s">
        <v>45</v>
      </c>
      <c r="B32" s="15">
        <v>160</v>
      </c>
      <c r="C32" s="16">
        <f t="shared" si="0"/>
        <v>10.2258283597171</v>
      </c>
      <c r="D32" s="15">
        <v>1000</v>
      </c>
      <c r="E32" s="16">
        <f t="shared" si="1"/>
        <v>1528</v>
      </c>
      <c r="F32" s="15">
        <v>94.1</v>
      </c>
      <c r="G32" s="15">
        <v>0.96</v>
      </c>
      <c r="H32" s="15">
        <v>1.6</v>
      </c>
      <c r="I32" s="15">
        <v>0.8</v>
      </c>
      <c r="J32" s="15">
        <v>9.5</v>
      </c>
      <c r="K32" s="15">
        <v>2800</v>
      </c>
    </row>
    <row r="33" s="2" customFormat="1" ht="20.1" customHeight="1" spans="1:11">
      <c r="A33" s="15" t="s">
        <v>46</v>
      </c>
      <c r="B33" s="15">
        <v>185</v>
      </c>
      <c r="C33" s="16">
        <f t="shared" si="0"/>
        <v>11.8236140409229</v>
      </c>
      <c r="D33" s="15">
        <v>1000</v>
      </c>
      <c r="E33" s="16">
        <f t="shared" si="1"/>
        <v>1766.75</v>
      </c>
      <c r="F33" s="15">
        <v>94.1</v>
      </c>
      <c r="G33" s="15">
        <v>0.96</v>
      </c>
      <c r="H33" s="15">
        <v>1.6</v>
      </c>
      <c r="I33" s="15">
        <v>0.8</v>
      </c>
      <c r="J33" s="15">
        <v>9.5</v>
      </c>
      <c r="K33" s="15">
        <v>2800</v>
      </c>
    </row>
    <row r="34" s="2" customFormat="1" ht="20.1" customHeight="1" spans="1:11">
      <c r="A34" s="15" t="s">
        <v>47</v>
      </c>
      <c r="B34" s="15">
        <v>200</v>
      </c>
      <c r="C34" s="16">
        <f t="shared" si="0"/>
        <v>12.7822854496463</v>
      </c>
      <c r="D34" s="15">
        <v>1000</v>
      </c>
      <c r="E34" s="16">
        <f t="shared" si="1"/>
        <v>1910</v>
      </c>
      <c r="F34" s="15">
        <v>94.1</v>
      </c>
      <c r="G34" s="15">
        <v>0.96</v>
      </c>
      <c r="H34" s="15">
        <v>1.6</v>
      </c>
      <c r="I34" s="15">
        <v>0.8</v>
      </c>
      <c r="J34" s="15">
        <v>9.5</v>
      </c>
      <c r="K34" s="15">
        <v>2800</v>
      </c>
    </row>
    <row r="35" s="2" customFormat="1" ht="20.1" customHeight="1" spans="1:11">
      <c r="A35" s="15" t="s">
        <v>48</v>
      </c>
      <c r="B35" s="15">
        <v>220</v>
      </c>
      <c r="C35" s="16">
        <f t="shared" si="0"/>
        <v>14.060513994611</v>
      </c>
      <c r="D35" s="15">
        <v>1000</v>
      </c>
      <c r="E35" s="16">
        <f t="shared" si="1"/>
        <v>2101</v>
      </c>
      <c r="F35" s="15">
        <v>94.1</v>
      </c>
      <c r="G35" s="15">
        <v>0.96</v>
      </c>
      <c r="H35" s="15">
        <v>1.6</v>
      </c>
      <c r="I35" s="15">
        <v>0.8</v>
      </c>
      <c r="J35" s="15">
        <v>9.5</v>
      </c>
      <c r="K35" s="15">
        <v>2900</v>
      </c>
    </row>
    <row r="36" s="2" customFormat="1" ht="20.1" customHeight="1" spans="1:11">
      <c r="A36" s="15" t="s">
        <v>49</v>
      </c>
      <c r="B36" s="15">
        <v>250</v>
      </c>
      <c r="C36" s="16">
        <f t="shared" si="0"/>
        <v>15.9608951806226</v>
      </c>
      <c r="D36" s="15">
        <v>1000</v>
      </c>
      <c r="E36" s="16">
        <f t="shared" si="1"/>
        <v>2387.5</v>
      </c>
      <c r="F36" s="15">
        <v>94.2</v>
      </c>
      <c r="G36" s="15">
        <v>0.96</v>
      </c>
      <c r="H36" s="15">
        <v>1.6</v>
      </c>
      <c r="I36" s="15">
        <v>0.8</v>
      </c>
      <c r="J36" s="15">
        <v>9.5</v>
      </c>
      <c r="K36" s="15">
        <v>3050</v>
      </c>
    </row>
    <row r="37" s="2" customFormat="1" ht="20.1" customHeight="1" spans="1:11">
      <c r="A37" s="15" t="s">
        <v>50</v>
      </c>
      <c r="B37" s="15">
        <v>280</v>
      </c>
      <c r="C37" s="16">
        <f t="shared" si="0"/>
        <v>17.8383292916992</v>
      </c>
      <c r="D37" s="15">
        <v>1000</v>
      </c>
      <c r="E37" s="16">
        <f t="shared" si="1"/>
        <v>2674</v>
      </c>
      <c r="F37" s="15">
        <v>94.4</v>
      </c>
      <c r="G37" s="15">
        <v>0.96</v>
      </c>
      <c r="H37" s="15">
        <v>1.6</v>
      </c>
      <c r="I37" s="15">
        <v>0.8</v>
      </c>
      <c r="J37" s="15">
        <v>9.5</v>
      </c>
      <c r="K37" s="15">
        <v>3200</v>
      </c>
    </row>
    <row r="38" s="2" customFormat="1" ht="20.1" customHeight="1" spans="1:11">
      <c r="A38" s="15" t="s">
        <v>51</v>
      </c>
      <c r="B38" s="15">
        <v>315</v>
      </c>
      <c r="C38" s="16">
        <f t="shared" si="0"/>
        <v>20.025693137193</v>
      </c>
      <c r="D38" s="15">
        <v>1000</v>
      </c>
      <c r="E38" s="16">
        <f t="shared" si="1"/>
        <v>3008.25</v>
      </c>
      <c r="F38" s="15">
        <v>94.6</v>
      </c>
      <c r="G38" s="15">
        <v>0.96</v>
      </c>
      <c r="H38" s="15">
        <v>1.6</v>
      </c>
      <c r="I38" s="15">
        <v>0.8</v>
      </c>
      <c r="J38" s="15">
        <v>9.5</v>
      </c>
      <c r="K38" s="15">
        <v>3350</v>
      </c>
    </row>
    <row r="39" s="2" customFormat="1" ht="20.1" customHeight="1" spans="1:11">
      <c r="A39" s="15" t="s">
        <v>52</v>
      </c>
      <c r="B39" s="15">
        <v>355</v>
      </c>
      <c r="C39" s="16">
        <f t="shared" si="0"/>
        <v>22.5448065780444</v>
      </c>
      <c r="D39" s="15">
        <v>1000</v>
      </c>
      <c r="E39" s="16">
        <f t="shared" si="1"/>
        <v>3390.25</v>
      </c>
      <c r="F39" s="15">
        <v>94.7</v>
      </c>
      <c r="G39" s="15">
        <v>0.96</v>
      </c>
      <c r="H39" s="15">
        <v>1.6</v>
      </c>
      <c r="I39" s="15">
        <v>0.8</v>
      </c>
      <c r="J39" s="15">
        <v>9</v>
      </c>
      <c r="K39" s="15">
        <v>3500</v>
      </c>
    </row>
    <row r="40" s="2" customFormat="1" ht="20.1" customHeight="1" spans="1:11">
      <c r="A40" s="17" t="s">
        <v>53</v>
      </c>
      <c r="B40" s="17">
        <v>400</v>
      </c>
      <c r="C40" s="16">
        <f t="shared" si="0"/>
        <v>25.3490634523018</v>
      </c>
      <c r="D40" s="15">
        <v>1000</v>
      </c>
      <c r="E40" s="16">
        <f t="shared" si="1"/>
        <v>3820</v>
      </c>
      <c r="F40" s="15">
        <v>94.9</v>
      </c>
      <c r="G40" s="15">
        <v>0.96</v>
      </c>
      <c r="H40" s="15">
        <v>1.6</v>
      </c>
      <c r="I40" s="15">
        <v>0.8</v>
      </c>
      <c r="J40" s="15">
        <v>9</v>
      </c>
      <c r="K40" s="15">
        <v>4200</v>
      </c>
    </row>
    <row r="41" s="2" customFormat="1" ht="20.1" customHeight="1" spans="1:11">
      <c r="A41" s="17" t="s">
        <v>54</v>
      </c>
      <c r="B41" s="17">
        <v>450</v>
      </c>
      <c r="C41" s="16">
        <f t="shared" si="0"/>
        <v>28.4876777560671</v>
      </c>
      <c r="D41" s="15">
        <v>1000</v>
      </c>
      <c r="E41" s="16">
        <f t="shared" si="1"/>
        <v>4297.5</v>
      </c>
      <c r="F41" s="15">
        <v>95</v>
      </c>
      <c r="G41" s="15">
        <v>0.96</v>
      </c>
      <c r="H41" s="15">
        <v>1.6</v>
      </c>
      <c r="I41" s="15">
        <v>0.8</v>
      </c>
      <c r="J41" s="15">
        <v>9</v>
      </c>
      <c r="K41" s="15">
        <v>4400</v>
      </c>
    </row>
    <row r="42" s="2" customFormat="1" ht="20.1" customHeight="1" spans="1:11">
      <c r="A42" s="17" t="s">
        <v>55</v>
      </c>
      <c r="B42" s="17">
        <v>500</v>
      </c>
      <c r="C42" s="16">
        <f t="shared" si="0"/>
        <v>31.5202584070157</v>
      </c>
      <c r="D42" s="15">
        <v>1000</v>
      </c>
      <c r="E42" s="16">
        <f t="shared" si="1"/>
        <v>4775</v>
      </c>
      <c r="F42" s="15">
        <v>95.4</v>
      </c>
      <c r="G42" s="15">
        <v>0.96</v>
      </c>
      <c r="H42" s="15">
        <v>1.6</v>
      </c>
      <c r="I42" s="15">
        <v>0.8</v>
      </c>
      <c r="J42" s="15">
        <v>9</v>
      </c>
      <c r="K42" s="15">
        <v>4600</v>
      </c>
    </row>
    <row r="43" s="2" customFormat="1" ht="20.1" customHeight="1" spans="1:11">
      <c r="A43" s="17" t="s">
        <v>56</v>
      </c>
      <c r="B43" s="17">
        <v>560</v>
      </c>
      <c r="C43" s="16">
        <f t="shared" ref="C43:C46" si="6">B43/10/SQRT(3)/F43/G43*100</f>
        <v>35.26572324893</v>
      </c>
      <c r="D43" s="15">
        <v>1000</v>
      </c>
      <c r="E43" s="16">
        <f t="shared" si="1"/>
        <v>5348</v>
      </c>
      <c r="F43" s="15">
        <v>95.5</v>
      </c>
      <c r="G43" s="15">
        <v>0.96</v>
      </c>
      <c r="H43" s="15">
        <v>1.6</v>
      </c>
      <c r="I43" s="15">
        <v>0.8</v>
      </c>
      <c r="J43" s="15">
        <v>9</v>
      </c>
      <c r="K43" s="15">
        <v>4800</v>
      </c>
    </row>
    <row r="44" s="2" customFormat="1" ht="20.1" customHeight="1" spans="1:11">
      <c r="A44" s="17" t="s">
        <v>57</v>
      </c>
      <c r="B44" s="17">
        <v>630</v>
      </c>
      <c r="C44" s="16">
        <f t="shared" si="6"/>
        <v>39.5496987636422</v>
      </c>
      <c r="D44" s="15">
        <v>1000</v>
      </c>
      <c r="E44" s="16">
        <f t="shared" si="1"/>
        <v>6016.5</v>
      </c>
      <c r="F44" s="15">
        <v>95.8</v>
      </c>
      <c r="G44" s="15">
        <v>0.96</v>
      </c>
      <c r="H44" s="15">
        <v>1.6</v>
      </c>
      <c r="I44" s="15">
        <v>0.8</v>
      </c>
      <c r="J44" s="15">
        <v>9</v>
      </c>
      <c r="K44" s="15">
        <v>5000</v>
      </c>
    </row>
    <row r="45" s="2" customFormat="1" ht="20.1" customHeight="1" spans="1:11">
      <c r="A45" s="17" t="s">
        <v>58</v>
      </c>
      <c r="B45" s="17">
        <v>710</v>
      </c>
      <c r="C45" s="16">
        <f t="shared" si="6"/>
        <v>44.525405275095</v>
      </c>
      <c r="D45" s="15">
        <v>1000</v>
      </c>
      <c r="E45" s="16">
        <f t="shared" si="1"/>
        <v>6780.5</v>
      </c>
      <c r="F45" s="15">
        <v>95.9</v>
      </c>
      <c r="G45" s="15">
        <v>0.96</v>
      </c>
      <c r="H45" s="15">
        <v>1.6</v>
      </c>
      <c r="I45" s="15">
        <v>0.8</v>
      </c>
      <c r="J45" s="15">
        <v>9</v>
      </c>
      <c r="K45" s="15">
        <v>5200</v>
      </c>
    </row>
    <row r="46" s="2" customFormat="1" ht="20.1" customHeight="1" spans="1:11">
      <c r="A46" s="15" t="s">
        <v>59</v>
      </c>
      <c r="B46" s="15">
        <v>400</v>
      </c>
      <c r="C46" s="16">
        <f t="shared" si="6"/>
        <v>25.3490634523018</v>
      </c>
      <c r="D46" s="15">
        <v>1000</v>
      </c>
      <c r="E46" s="16">
        <f t="shared" si="1"/>
        <v>3820</v>
      </c>
      <c r="F46" s="15">
        <v>94.9</v>
      </c>
      <c r="G46" s="15">
        <v>0.96</v>
      </c>
      <c r="H46" s="15">
        <v>1.6</v>
      </c>
      <c r="I46" s="15">
        <v>0.8</v>
      </c>
      <c r="J46" s="15">
        <v>9</v>
      </c>
      <c r="K46" s="15">
        <v>5400</v>
      </c>
    </row>
    <row r="47" s="2" customFormat="1" ht="20.1" customHeight="1" spans="1:11">
      <c r="A47" s="15" t="s">
        <v>60</v>
      </c>
      <c r="B47" s="15">
        <v>450</v>
      </c>
      <c r="C47" s="16">
        <f t="shared" ref="C47:C60" si="7">B47/10/SQRT(3)/F47/G47*100</f>
        <v>28.4876777560671</v>
      </c>
      <c r="D47" s="15">
        <v>1000</v>
      </c>
      <c r="E47" s="16">
        <f t="shared" ref="E47:E60" si="8">B47*9550/D47</f>
        <v>4297.5</v>
      </c>
      <c r="F47" s="15">
        <v>95</v>
      </c>
      <c r="G47" s="15">
        <v>0.96</v>
      </c>
      <c r="H47" s="15">
        <v>1.6</v>
      </c>
      <c r="I47" s="15">
        <v>0.8</v>
      </c>
      <c r="J47" s="15">
        <v>9</v>
      </c>
      <c r="K47" s="15">
        <v>5700</v>
      </c>
    </row>
    <row r="48" s="2" customFormat="1" ht="20.1" customHeight="1" spans="1:11">
      <c r="A48" s="15" t="s">
        <v>61</v>
      </c>
      <c r="B48" s="15">
        <v>500</v>
      </c>
      <c r="C48" s="16">
        <f t="shared" si="7"/>
        <v>31.5202584070157</v>
      </c>
      <c r="D48" s="15">
        <v>1000</v>
      </c>
      <c r="E48" s="16">
        <f t="shared" si="8"/>
        <v>4775</v>
      </c>
      <c r="F48" s="15">
        <v>95.4</v>
      </c>
      <c r="G48" s="15">
        <v>0.96</v>
      </c>
      <c r="H48" s="15">
        <v>1.6</v>
      </c>
      <c r="I48" s="15">
        <v>0.8</v>
      </c>
      <c r="J48" s="15">
        <v>9</v>
      </c>
      <c r="K48" s="15">
        <v>6000</v>
      </c>
    </row>
    <row r="49" s="2" customFormat="1" ht="20.1" customHeight="1" spans="1:11">
      <c r="A49" s="15" t="s">
        <v>62</v>
      </c>
      <c r="B49" s="15">
        <v>560</v>
      </c>
      <c r="C49" s="16">
        <f t="shared" si="7"/>
        <v>35.26572324893</v>
      </c>
      <c r="D49" s="15">
        <v>1000</v>
      </c>
      <c r="E49" s="16">
        <f t="shared" si="8"/>
        <v>5348</v>
      </c>
      <c r="F49" s="15">
        <v>95.5</v>
      </c>
      <c r="G49" s="15">
        <v>0.96</v>
      </c>
      <c r="H49" s="15">
        <v>1.6</v>
      </c>
      <c r="I49" s="15">
        <v>0.8</v>
      </c>
      <c r="J49" s="15">
        <v>9</v>
      </c>
      <c r="K49" s="15">
        <v>6300</v>
      </c>
    </row>
    <row r="50" s="2" customFormat="1" ht="20.1" customHeight="1" spans="1:11">
      <c r="A50" s="15" t="s">
        <v>63</v>
      </c>
      <c r="B50" s="15">
        <v>630</v>
      </c>
      <c r="C50" s="16">
        <f t="shared" si="7"/>
        <v>39.5496987636422</v>
      </c>
      <c r="D50" s="15">
        <v>1000</v>
      </c>
      <c r="E50" s="16">
        <f t="shared" si="8"/>
        <v>6016.5</v>
      </c>
      <c r="F50" s="15">
        <v>95.8</v>
      </c>
      <c r="G50" s="15">
        <v>0.96</v>
      </c>
      <c r="H50" s="15">
        <v>1.6</v>
      </c>
      <c r="I50" s="15">
        <v>0.8</v>
      </c>
      <c r="J50" s="15">
        <v>9</v>
      </c>
      <c r="K50" s="15">
        <v>6600</v>
      </c>
    </row>
    <row r="51" s="2" customFormat="1" ht="20.1" customHeight="1" spans="1:11">
      <c r="A51" s="15" t="s">
        <v>64</v>
      </c>
      <c r="B51" s="15">
        <v>710</v>
      </c>
      <c r="C51" s="16">
        <f t="shared" si="7"/>
        <v>44.525405275095</v>
      </c>
      <c r="D51" s="15">
        <v>1000</v>
      </c>
      <c r="E51" s="16">
        <f t="shared" si="8"/>
        <v>6780.5</v>
      </c>
      <c r="F51" s="15">
        <v>95.9</v>
      </c>
      <c r="G51" s="15">
        <v>0.96</v>
      </c>
      <c r="H51" s="15">
        <v>1.6</v>
      </c>
      <c r="I51" s="15">
        <v>0.8</v>
      </c>
      <c r="J51" s="15">
        <v>9</v>
      </c>
      <c r="K51" s="15">
        <v>6900</v>
      </c>
    </row>
    <row r="52" s="2" customFormat="1" ht="20.1" customHeight="1" spans="1:11">
      <c r="A52" s="15" t="s">
        <v>65</v>
      </c>
      <c r="B52" s="15">
        <v>800</v>
      </c>
      <c r="C52" s="16">
        <f t="shared" si="7"/>
        <v>50.117210867155</v>
      </c>
      <c r="D52" s="15">
        <v>1000</v>
      </c>
      <c r="E52" s="16">
        <f t="shared" si="8"/>
        <v>7640</v>
      </c>
      <c r="F52" s="15">
        <v>96</v>
      </c>
      <c r="G52" s="15">
        <v>0.96</v>
      </c>
      <c r="H52" s="15">
        <v>1.6</v>
      </c>
      <c r="I52" s="15">
        <v>0.8</v>
      </c>
      <c r="J52" s="15">
        <v>9</v>
      </c>
      <c r="K52" s="15">
        <v>7200</v>
      </c>
    </row>
    <row r="53" s="2" customFormat="1" ht="20.1" customHeight="1" spans="1:11">
      <c r="A53" s="15" t="s">
        <v>66</v>
      </c>
      <c r="B53" s="15">
        <v>900</v>
      </c>
      <c r="C53" s="16">
        <f t="shared" si="7"/>
        <v>56.2646442167645</v>
      </c>
      <c r="D53" s="15">
        <v>1000</v>
      </c>
      <c r="E53" s="16">
        <f t="shared" si="8"/>
        <v>8595</v>
      </c>
      <c r="F53" s="15">
        <v>96.2</v>
      </c>
      <c r="G53" s="15">
        <v>0.96</v>
      </c>
      <c r="H53" s="15">
        <v>1.6</v>
      </c>
      <c r="I53" s="15">
        <v>0.8</v>
      </c>
      <c r="J53" s="15">
        <v>9</v>
      </c>
      <c r="K53" s="15">
        <v>7500</v>
      </c>
    </row>
    <row r="54" s="2" customFormat="1" ht="20.1" customHeight="1" spans="1:11">
      <c r="A54" s="17" t="s">
        <v>67</v>
      </c>
      <c r="B54" s="17">
        <v>560</v>
      </c>
      <c r="C54" s="16">
        <f t="shared" si="7"/>
        <v>35.26572324893</v>
      </c>
      <c r="D54" s="15">
        <v>1000</v>
      </c>
      <c r="E54" s="16">
        <f t="shared" si="8"/>
        <v>5348</v>
      </c>
      <c r="F54" s="15">
        <v>95.5</v>
      </c>
      <c r="G54" s="15">
        <v>0.96</v>
      </c>
      <c r="H54" s="15">
        <v>1.6</v>
      </c>
      <c r="I54" s="15">
        <v>0.8</v>
      </c>
      <c r="J54" s="15">
        <v>9</v>
      </c>
      <c r="K54" s="15">
        <v>7300</v>
      </c>
    </row>
    <row r="55" s="2" customFormat="1" ht="20.1" customHeight="1" spans="1:11">
      <c r="A55" s="17" t="s">
        <v>68</v>
      </c>
      <c r="B55" s="17">
        <v>630</v>
      </c>
      <c r="C55" s="16">
        <f t="shared" si="7"/>
        <v>39.5496987636422</v>
      </c>
      <c r="D55" s="15">
        <v>1000</v>
      </c>
      <c r="E55" s="16">
        <f t="shared" si="8"/>
        <v>6016.5</v>
      </c>
      <c r="F55" s="15">
        <v>95.8</v>
      </c>
      <c r="G55" s="15">
        <v>0.96</v>
      </c>
      <c r="H55" s="15">
        <v>1.6</v>
      </c>
      <c r="I55" s="15">
        <v>0.8</v>
      </c>
      <c r="J55" s="15">
        <v>9</v>
      </c>
      <c r="K55" s="15">
        <v>7800</v>
      </c>
    </row>
    <row r="56" s="2" customFormat="1" ht="20.1" customHeight="1" spans="1:11">
      <c r="A56" s="17" t="s">
        <v>69</v>
      </c>
      <c r="B56" s="17">
        <v>710</v>
      </c>
      <c r="C56" s="16">
        <f t="shared" si="7"/>
        <v>44.525405275095</v>
      </c>
      <c r="D56" s="15">
        <v>1000</v>
      </c>
      <c r="E56" s="16">
        <f t="shared" si="8"/>
        <v>6780.5</v>
      </c>
      <c r="F56" s="15">
        <v>95.9</v>
      </c>
      <c r="G56" s="15">
        <v>0.96</v>
      </c>
      <c r="H56" s="15">
        <v>1.6</v>
      </c>
      <c r="I56" s="15">
        <v>0.8</v>
      </c>
      <c r="J56" s="15">
        <v>9</v>
      </c>
      <c r="K56" s="15">
        <v>8300</v>
      </c>
    </row>
    <row r="57" s="2" customFormat="1" ht="20.1" customHeight="1" spans="1:11">
      <c r="A57" s="17" t="s">
        <v>70</v>
      </c>
      <c r="B57" s="17">
        <v>800</v>
      </c>
      <c r="C57" s="16">
        <f t="shared" si="7"/>
        <v>50.117210867155</v>
      </c>
      <c r="D57" s="15">
        <v>1000</v>
      </c>
      <c r="E57" s="16">
        <f t="shared" si="8"/>
        <v>7640</v>
      </c>
      <c r="F57" s="15">
        <v>96</v>
      </c>
      <c r="G57" s="15">
        <v>0.96</v>
      </c>
      <c r="H57" s="15">
        <v>1.6</v>
      </c>
      <c r="I57" s="15">
        <v>0.8</v>
      </c>
      <c r="J57" s="15">
        <v>9</v>
      </c>
      <c r="K57" s="15">
        <v>8800</v>
      </c>
    </row>
    <row r="58" s="2" customFormat="1" ht="20.1" customHeight="1" spans="1:11">
      <c r="A58" s="17" t="s">
        <v>71</v>
      </c>
      <c r="B58" s="17">
        <v>900</v>
      </c>
      <c r="C58" s="16">
        <f t="shared" si="7"/>
        <v>56.2646442167645</v>
      </c>
      <c r="D58" s="15">
        <v>1000</v>
      </c>
      <c r="E58" s="16">
        <f t="shared" si="8"/>
        <v>8595</v>
      </c>
      <c r="F58" s="15">
        <v>96.2</v>
      </c>
      <c r="G58" s="15">
        <v>0.96</v>
      </c>
      <c r="H58" s="15">
        <v>1.6</v>
      </c>
      <c r="I58" s="15">
        <v>0.8</v>
      </c>
      <c r="J58" s="15">
        <v>9</v>
      </c>
      <c r="K58" s="15">
        <v>9300</v>
      </c>
    </row>
    <row r="59" s="2" customFormat="1" ht="20.1" customHeight="1" spans="1:11">
      <c r="A59" s="17" t="s">
        <v>72</v>
      </c>
      <c r="B59" s="17">
        <v>1000</v>
      </c>
      <c r="C59" s="16">
        <f t="shared" si="7"/>
        <v>62.4513531054891</v>
      </c>
      <c r="D59" s="15">
        <v>1000</v>
      </c>
      <c r="E59" s="16">
        <f t="shared" si="8"/>
        <v>9550</v>
      </c>
      <c r="F59" s="15">
        <v>96.3</v>
      </c>
      <c r="G59" s="15">
        <v>0.96</v>
      </c>
      <c r="H59" s="15">
        <v>1.6</v>
      </c>
      <c r="I59" s="15">
        <v>0.8</v>
      </c>
      <c r="J59" s="15">
        <v>9</v>
      </c>
      <c r="K59" s="15">
        <v>9800</v>
      </c>
    </row>
    <row r="60" s="2" customFormat="1" ht="20.1" customHeight="1" spans="1:11">
      <c r="A60" s="17" t="s">
        <v>73</v>
      </c>
      <c r="B60" s="17">
        <v>1120</v>
      </c>
      <c r="C60" s="16">
        <f t="shared" si="7"/>
        <v>69.8005506792294</v>
      </c>
      <c r="D60" s="15">
        <v>1000</v>
      </c>
      <c r="E60" s="16">
        <f t="shared" si="8"/>
        <v>10696</v>
      </c>
      <c r="F60" s="15">
        <v>96.5</v>
      </c>
      <c r="G60" s="15">
        <v>0.96</v>
      </c>
      <c r="H60" s="15">
        <v>1.6</v>
      </c>
      <c r="I60" s="15">
        <v>0.8</v>
      </c>
      <c r="J60" s="15">
        <v>9</v>
      </c>
      <c r="K60" s="15">
        <v>10300</v>
      </c>
    </row>
    <row r="61" s="2" customFormat="1" ht="20.1" customHeight="1" spans="1:11">
      <c r="A61" s="15" t="s">
        <v>74</v>
      </c>
      <c r="B61" s="15">
        <v>160</v>
      </c>
      <c r="C61" s="16">
        <f t="shared" si="0"/>
        <v>10.2585335676906</v>
      </c>
      <c r="D61" s="15">
        <v>750</v>
      </c>
      <c r="E61" s="16">
        <f t="shared" si="1"/>
        <v>2037.33333333333</v>
      </c>
      <c r="F61" s="15">
        <v>93.8</v>
      </c>
      <c r="G61" s="15">
        <v>0.96</v>
      </c>
      <c r="H61" s="15">
        <v>1.6</v>
      </c>
      <c r="I61" s="15">
        <v>0.8</v>
      </c>
      <c r="J61" s="15">
        <v>9</v>
      </c>
      <c r="K61" s="15">
        <v>3050</v>
      </c>
    </row>
    <row r="62" s="2" customFormat="1" ht="20.1" customHeight="1" spans="1:11">
      <c r="A62" s="15" t="s">
        <v>75</v>
      </c>
      <c r="B62" s="15">
        <v>185</v>
      </c>
      <c r="C62" s="16">
        <f t="shared" si="0"/>
        <v>11.8614294376422</v>
      </c>
      <c r="D62" s="15">
        <v>750</v>
      </c>
      <c r="E62" s="16">
        <f t="shared" si="1"/>
        <v>2355.66666666667</v>
      </c>
      <c r="F62" s="15">
        <v>93.8</v>
      </c>
      <c r="G62" s="15">
        <v>0.96</v>
      </c>
      <c r="H62" s="15">
        <v>1.6</v>
      </c>
      <c r="I62" s="15">
        <v>0.8</v>
      </c>
      <c r="J62" s="15">
        <v>9</v>
      </c>
      <c r="K62" s="15">
        <v>3050</v>
      </c>
    </row>
    <row r="63" s="2" customFormat="1" ht="20.1" customHeight="1" spans="1:11">
      <c r="A63" s="15" t="s">
        <v>76</v>
      </c>
      <c r="B63" s="15">
        <v>200</v>
      </c>
      <c r="C63" s="16">
        <f t="shared" si="0"/>
        <v>12.8231669596132</v>
      </c>
      <c r="D63" s="15">
        <v>750</v>
      </c>
      <c r="E63" s="16">
        <f t="shared" si="1"/>
        <v>2546.66666666667</v>
      </c>
      <c r="F63" s="15">
        <v>93.8</v>
      </c>
      <c r="G63" s="15">
        <v>0.96</v>
      </c>
      <c r="H63" s="15">
        <v>1.6</v>
      </c>
      <c r="I63" s="15">
        <v>0.8</v>
      </c>
      <c r="J63" s="15">
        <v>9</v>
      </c>
      <c r="K63" s="15">
        <v>3200</v>
      </c>
    </row>
    <row r="64" s="2" customFormat="1" ht="20.1" customHeight="1" spans="1:11">
      <c r="A64" s="15" t="s">
        <v>77</v>
      </c>
      <c r="B64" s="15">
        <v>220</v>
      </c>
      <c r="C64" s="16">
        <f t="shared" si="0"/>
        <v>14.1054836555745</v>
      </c>
      <c r="D64" s="15">
        <v>750</v>
      </c>
      <c r="E64" s="16">
        <f t="shared" si="1"/>
        <v>2801.33333333333</v>
      </c>
      <c r="F64" s="15">
        <v>93.8</v>
      </c>
      <c r="G64" s="15">
        <v>0.96</v>
      </c>
      <c r="H64" s="15">
        <v>1.6</v>
      </c>
      <c r="I64" s="15">
        <v>0.8</v>
      </c>
      <c r="J64" s="15">
        <v>9</v>
      </c>
      <c r="K64" s="15">
        <v>3350</v>
      </c>
    </row>
    <row r="65" s="2" customFormat="1" ht="20.1" customHeight="1" spans="1:11">
      <c r="A65" s="15" t="s">
        <v>78</v>
      </c>
      <c r="B65" s="15">
        <v>250</v>
      </c>
      <c r="C65" s="16">
        <f t="shared" si="0"/>
        <v>15.9948545320708</v>
      </c>
      <c r="D65" s="15">
        <v>750</v>
      </c>
      <c r="E65" s="16">
        <f t="shared" si="1"/>
        <v>3183.33333333333</v>
      </c>
      <c r="F65" s="15">
        <v>94</v>
      </c>
      <c r="G65" s="15">
        <v>0.96</v>
      </c>
      <c r="H65" s="15">
        <v>1.6</v>
      </c>
      <c r="I65" s="15">
        <v>0.8</v>
      </c>
      <c r="J65" s="15">
        <v>9</v>
      </c>
      <c r="K65" s="15">
        <v>3500</v>
      </c>
    </row>
    <row r="66" s="2" customFormat="1" ht="20.1" customHeight="1" spans="1:11">
      <c r="A66" s="17" t="s">
        <v>79</v>
      </c>
      <c r="B66" s="17">
        <v>315</v>
      </c>
      <c r="C66" s="16">
        <f t="shared" si="0"/>
        <v>20.1107279275845</v>
      </c>
      <c r="D66" s="15">
        <v>750</v>
      </c>
      <c r="E66" s="16">
        <f t="shared" si="1"/>
        <v>4011</v>
      </c>
      <c r="F66" s="15">
        <v>94.2</v>
      </c>
      <c r="G66" s="15">
        <v>0.96</v>
      </c>
      <c r="H66" s="15">
        <v>1.6</v>
      </c>
      <c r="I66" s="15">
        <v>0.8</v>
      </c>
      <c r="J66" s="15">
        <v>9</v>
      </c>
      <c r="K66" s="15">
        <v>4000</v>
      </c>
    </row>
    <row r="67" s="2" customFormat="1" ht="20.1" customHeight="1" spans="1:11">
      <c r="A67" s="17" t="s">
        <v>80</v>
      </c>
      <c r="B67" s="17">
        <v>355</v>
      </c>
      <c r="C67" s="16">
        <f t="shared" si="0"/>
        <v>22.5686382974715</v>
      </c>
      <c r="D67" s="15">
        <v>750</v>
      </c>
      <c r="E67" s="16">
        <f t="shared" si="1"/>
        <v>4520.33333333333</v>
      </c>
      <c r="F67" s="15">
        <v>94.6</v>
      </c>
      <c r="G67" s="15">
        <v>0.96</v>
      </c>
      <c r="H67" s="15">
        <v>1.6</v>
      </c>
      <c r="I67" s="15">
        <v>0.8</v>
      </c>
      <c r="J67" s="15">
        <v>9</v>
      </c>
      <c r="K67" s="15">
        <v>4200</v>
      </c>
    </row>
    <row r="68" s="2" customFormat="1" ht="20.1" customHeight="1" spans="1:11">
      <c r="A68" s="17" t="s">
        <v>81</v>
      </c>
      <c r="B68" s="17">
        <v>400</v>
      </c>
      <c r="C68" s="16">
        <f t="shared" si="0"/>
        <v>25.3490634523018</v>
      </c>
      <c r="D68" s="15">
        <v>750</v>
      </c>
      <c r="E68" s="16">
        <f t="shared" si="1"/>
        <v>5093.33333333333</v>
      </c>
      <c r="F68" s="15">
        <v>94.9</v>
      </c>
      <c r="G68" s="15">
        <v>0.96</v>
      </c>
      <c r="H68" s="15">
        <v>1.6</v>
      </c>
      <c r="I68" s="15">
        <v>0.8</v>
      </c>
      <c r="J68" s="15">
        <v>9</v>
      </c>
      <c r="K68" s="15">
        <v>4400</v>
      </c>
    </row>
    <row r="69" s="2" customFormat="1" ht="20.1" customHeight="1" spans="1:11">
      <c r="A69" s="17" t="s">
        <v>82</v>
      </c>
      <c r="B69" s="17">
        <v>450</v>
      </c>
      <c r="C69" s="16">
        <f t="shared" si="0"/>
        <v>28.4876777560671</v>
      </c>
      <c r="D69" s="15">
        <v>750</v>
      </c>
      <c r="E69" s="16">
        <f t="shared" si="1"/>
        <v>5730</v>
      </c>
      <c r="F69" s="15">
        <v>95</v>
      </c>
      <c r="G69" s="15">
        <v>0.96</v>
      </c>
      <c r="H69" s="15">
        <v>1.6</v>
      </c>
      <c r="I69" s="15">
        <v>0.8</v>
      </c>
      <c r="J69" s="15">
        <v>9</v>
      </c>
      <c r="K69" s="15">
        <v>4600</v>
      </c>
    </row>
    <row r="70" s="2" customFormat="1" ht="20.1" customHeight="1" spans="1:11">
      <c r="A70" s="17" t="s">
        <v>83</v>
      </c>
      <c r="B70" s="17">
        <v>500</v>
      </c>
      <c r="C70" s="16">
        <f t="shared" si="0"/>
        <v>31.5533331797408</v>
      </c>
      <c r="D70" s="15">
        <v>750</v>
      </c>
      <c r="E70" s="16">
        <f t="shared" si="1"/>
        <v>6366.66666666667</v>
      </c>
      <c r="F70" s="15">
        <v>95.3</v>
      </c>
      <c r="G70" s="15">
        <v>0.96</v>
      </c>
      <c r="H70" s="15">
        <v>1.6</v>
      </c>
      <c r="I70" s="15">
        <v>0.8</v>
      </c>
      <c r="J70" s="15">
        <v>9</v>
      </c>
      <c r="K70" s="15">
        <v>4800</v>
      </c>
    </row>
    <row r="71" s="2" customFormat="1" ht="20.1" customHeight="1" spans="1:11">
      <c r="A71" s="15" t="s">
        <v>84</v>
      </c>
      <c r="B71" s="15">
        <v>280</v>
      </c>
      <c r="C71" s="16">
        <f t="shared" si="0"/>
        <v>17.8762026022973</v>
      </c>
      <c r="D71" s="15">
        <v>750</v>
      </c>
      <c r="E71" s="16">
        <f t="shared" si="1"/>
        <v>3565.33333333333</v>
      </c>
      <c r="F71" s="15">
        <v>94.2</v>
      </c>
      <c r="G71" s="15">
        <v>0.96</v>
      </c>
      <c r="H71" s="15">
        <v>1.6</v>
      </c>
      <c r="I71" s="15">
        <v>0.8</v>
      </c>
      <c r="J71" s="15">
        <v>9</v>
      </c>
      <c r="K71" s="15">
        <v>5300</v>
      </c>
    </row>
    <row r="72" s="2" customFormat="1" ht="20.1" customHeight="1" spans="1:11">
      <c r="A72" s="15" t="s">
        <v>85</v>
      </c>
      <c r="B72" s="15">
        <v>315</v>
      </c>
      <c r="C72" s="16">
        <f t="shared" ref="C72:C84" si="9">B72/10/SQRT(3)/F72/G72*100</f>
        <v>20.025693137193</v>
      </c>
      <c r="D72" s="15">
        <v>750</v>
      </c>
      <c r="E72" s="16">
        <f t="shared" ref="E72:E84" si="10">B72*9550/D72</f>
        <v>4011</v>
      </c>
      <c r="F72" s="15">
        <v>94.6</v>
      </c>
      <c r="G72" s="15">
        <v>0.96</v>
      </c>
      <c r="H72" s="15">
        <v>1.6</v>
      </c>
      <c r="I72" s="15">
        <v>0.8</v>
      </c>
      <c r="J72" s="15">
        <v>9</v>
      </c>
      <c r="K72" s="15">
        <v>5600</v>
      </c>
    </row>
    <row r="73" s="2" customFormat="1" ht="20.1" customHeight="1" spans="1:11">
      <c r="A73" s="15" t="s">
        <v>86</v>
      </c>
      <c r="B73" s="15">
        <v>355</v>
      </c>
      <c r="C73" s="16">
        <f t="shared" si="9"/>
        <v>22.5448065780444</v>
      </c>
      <c r="D73" s="15">
        <v>750</v>
      </c>
      <c r="E73" s="16">
        <f t="shared" si="10"/>
        <v>4520.33333333333</v>
      </c>
      <c r="F73" s="15">
        <v>94.7</v>
      </c>
      <c r="G73" s="15">
        <v>0.96</v>
      </c>
      <c r="H73" s="15">
        <v>1.6</v>
      </c>
      <c r="I73" s="15">
        <v>0.8</v>
      </c>
      <c r="J73" s="15">
        <v>9</v>
      </c>
      <c r="K73" s="15">
        <v>5900</v>
      </c>
    </row>
    <row r="74" s="2" customFormat="1" ht="20.1" customHeight="1" spans="1:11">
      <c r="A74" s="15" t="s">
        <v>87</v>
      </c>
      <c r="B74" s="15">
        <v>400</v>
      </c>
      <c r="C74" s="16">
        <f t="shared" si="9"/>
        <v>25.3490634523018</v>
      </c>
      <c r="D74" s="15">
        <v>750</v>
      </c>
      <c r="E74" s="16">
        <f t="shared" si="10"/>
        <v>5093.33333333333</v>
      </c>
      <c r="F74" s="15">
        <v>94.9</v>
      </c>
      <c r="G74" s="15">
        <v>0.96</v>
      </c>
      <c r="H74" s="15">
        <v>1.6</v>
      </c>
      <c r="I74" s="15">
        <v>0.8</v>
      </c>
      <c r="J74" s="15">
        <v>9</v>
      </c>
      <c r="K74" s="15">
        <v>6200</v>
      </c>
    </row>
    <row r="75" s="2" customFormat="1" ht="20.1" customHeight="1" spans="1:11">
      <c r="A75" s="15" t="s">
        <v>88</v>
      </c>
      <c r="B75" s="15">
        <v>450</v>
      </c>
      <c r="C75" s="16">
        <f t="shared" si="9"/>
        <v>28.4876777560671</v>
      </c>
      <c r="D75" s="15">
        <v>750</v>
      </c>
      <c r="E75" s="16">
        <f t="shared" si="10"/>
        <v>5730</v>
      </c>
      <c r="F75" s="15">
        <v>95</v>
      </c>
      <c r="G75" s="15">
        <v>0.96</v>
      </c>
      <c r="H75" s="15">
        <v>1.6</v>
      </c>
      <c r="I75" s="15">
        <v>0.8</v>
      </c>
      <c r="J75" s="15">
        <v>9</v>
      </c>
      <c r="K75" s="15">
        <v>6500</v>
      </c>
    </row>
    <row r="76" s="2" customFormat="1" ht="20.1" customHeight="1" spans="1:11">
      <c r="A76" s="15" t="s">
        <v>89</v>
      </c>
      <c r="B76" s="15">
        <v>500</v>
      </c>
      <c r="C76" s="16">
        <f t="shared" si="9"/>
        <v>31.5533331797408</v>
      </c>
      <c r="D76" s="15">
        <v>750</v>
      </c>
      <c r="E76" s="16">
        <f t="shared" si="10"/>
        <v>6366.66666666667</v>
      </c>
      <c r="F76" s="15">
        <v>95.3</v>
      </c>
      <c r="G76" s="15">
        <v>0.96</v>
      </c>
      <c r="H76" s="15">
        <v>1.6</v>
      </c>
      <c r="I76" s="15">
        <v>0.8</v>
      </c>
      <c r="J76" s="15">
        <v>9</v>
      </c>
      <c r="K76" s="15">
        <v>6800</v>
      </c>
    </row>
    <row r="77" s="2" customFormat="1" ht="20.1" customHeight="1" spans="1:11">
      <c r="A77" s="15" t="s">
        <v>90</v>
      </c>
      <c r="B77" s="15">
        <v>560</v>
      </c>
      <c r="C77" s="16">
        <f t="shared" si="9"/>
        <v>35.3026894158576</v>
      </c>
      <c r="D77" s="15">
        <v>750</v>
      </c>
      <c r="E77" s="16">
        <f t="shared" si="10"/>
        <v>7130.66666666667</v>
      </c>
      <c r="F77" s="15">
        <v>95.4</v>
      </c>
      <c r="G77" s="15">
        <v>0.96</v>
      </c>
      <c r="H77" s="15">
        <v>1.6</v>
      </c>
      <c r="I77" s="15">
        <v>0.8</v>
      </c>
      <c r="J77" s="15">
        <v>9</v>
      </c>
      <c r="K77" s="15">
        <v>7100</v>
      </c>
    </row>
    <row r="78" s="2" customFormat="1" ht="20.1" customHeight="1" spans="1:11">
      <c r="A78" s="15" t="s">
        <v>91</v>
      </c>
      <c r="B78" s="15">
        <v>630</v>
      </c>
      <c r="C78" s="16">
        <f t="shared" si="9"/>
        <v>39.5496987636422</v>
      </c>
      <c r="D78" s="15">
        <v>750</v>
      </c>
      <c r="E78" s="16">
        <f t="shared" si="10"/>
        <v>8022</v>
      </c>
      <c r="F78" s="15">
        <v>95.8</v>
      </c>
      <c r="G78" s="15">
        <v>0.96</v>
      </c>
      <c r="H78" s="15">
        <v>1.6</v>
      </c>
      <c r="I78" s="15">
        <v>0.8</v>
      </c>
      <c r="J78" s="15">
        <v>9</v>
      </c>
      <c r="K78" s="15">
        <v>7400</v>
      </c>
    </row>
    <row r="79" s="2" customFormat="1" ht="20.1" customHeight="1" spans="1:11">
      <c r="A79" s="17" t="s">
        <v>92</v>
      </c>
      <c r="B79" s="17">
        <v>450</v>
      </c>
      <c r="C79" s="16">
        <f t="shared" si="9"/>
        <v>28.4876777560671</v>
      </c>
      <c r="D79" s="15">
        <v>750</v>
      </c>
      <c r="E79" s="16">
        <f t="shared" si="10"/>
        <v>5730</v>
      </c>
      <c r="F79" s="15">
        <v>95</v>
      </c>
      <c r="G79" s="15">
        <v>0.96</v>
      </c>
      <c r="H79" s="15">
        <v>1.6</v>
      </c>
      <c r="I79" s="15">
        <v>0.8</v>
      </c>
      <c r="J79" s="15">
        <v>9</v>
      </c>
      <c r="K79" s="15">
        <v>7500</v>
      </c>
    </row>
    <row r="80" s="2" customFormat="1" ht="20.1" customHeight="1" spans="1:11">
      <c r="A80" s="17" t="s">
        <v>93</v>
      </c>
      <c r="B80" s="17">
        <v>500</v>
      </c>
      <c r="C80" s="16">
        <f t="shared" si="9"/>
        <v>31.5533331797408</v>
      </c>
      <c r="D80" s="15">
        <v>750</v>
      </c>
      <c r="E80" s="16">
        <f t="shared" si="10"/>
        <v>6366.66666666667</v>
      </c>
      <c r="F80" s="15">
        <v>95.3</v>
      </c>
      <c r="G80" s="15">
        <v>0.96</v>
      </c>
      <c r="H80" s="15">
        <v>1.6</v>
      </c>
      <c r="I80" s="15">
        <v>0.8</v>
      </c>
      <c r="J80" s="15">
        <v>9</v>
      </c>
      <c r="K80" s="15">
        <v>8000</v>
      </c>
    </row>
    <row r="81" s="2" customFormat="1" ht="20.1" customHeight="1" spans="1:11">
      <c r="A81" s="17" t="s">
        <v>94</v>
      </c>
      <c r="B81" s="17">
        <v>560</v>
      </c>
      <c r="C81" s="16">
        <f t="shared" si="9"/>
        <v>35.3026894158576</v>
      </c>
      <c r="D81" s="15">
        <v>750</v>
      </c>
      <c r="E81" s="16">
        <f t="shared" si="10"/>
        <v>7130.66666666667</v>
      </c>
      <c r="F81" s="15">
        <v>95.4</v>
      </c>
      <c r="G81" s="15">
        <v>0.96</v>
      </c>
      <c r="H81" s="15">
        <v>1.6</v>
      </c>
      <c r="I81" s="15">
        <v>0.8</v>
      </c>
      <c r="J81" s="15">
        <v>9</v>
      </c>
      <c r="K81" s="15">
        <v>8500</v>
      </c>
    </row>
    <row r="82" s="2" customFormat="1" ht="20.1" customHeight="1" spans="1:11">
      <c r="A82" s="17" t="s">
        <v>95</v>
      </c>
      <c r="B82" s="17">
        <v>630</v>
      </c>
      <c r="C82" s="16">
        <f t="shared" si="9"/>
        <v>39.5496987636422</v>
      </c>
      <c r="D82" s="15">
        <v>750</v>
      </c>
      <c r="E82" s="16">
        <f t="shared" si="10"/>
        <v>8022</v>
      </c>
      <c r="F82" s="15">
        <v>95.8</v>
      </c>
      <c r="G82" s="15">
        <v>0.96</v>
      </c>
      <c r="H82" s="15">
        <v>1.6</v>
      </c>
      <c r="I82" s="15">
        <v>0.8</v>
      </c>
      <c r="J82" s="15">
        <v>9</v>
      </c>
      <c r="K82" s="15">
        <v>9000</v>
      </c>
    </row>
    <row r="83" s="2" customFormat="1" ht="20.1" customHeight="1" spans="1:11">
      <c r="A83" s="17" t="s">
        <v>96</v>
      </c>
      <c r="B83" s="17">
        <v>710</v>
      </c>
      <c r="C83" s="16">
        <f t="shared" si="9"/>
        <v>44.525405275095</v>
      </c>
      <c r="D83" s="15">
        <v>750</v>
      </c>
      <c r="E83" s="16">
        <f t="shared" si="10"/>
        <v>9040.66666666667</v>
      </c>
      <c r="F83" s="15">
        <v>95.9</v>
      </c>
      <c r="G83" s="15">
        <v>0.96</v>
      </c>
      <c r="H83" s="15">
        <v>1.6</v>
      </c>
      <c r="I83" s="15">
        <v>0.8</v>
      </c>
      <c r="J83" s="15">
        <v>9</v>
      </c>
      <c r="K83" s="15">
        <v>9500</v>
      </c>
    </row>
    <row r="84" s="2" customFormat="1" ht="20.1" customHeight="1" spans="1:11">
      <c r="A84" s="17" t="s">
        <v>97</v>
      </c>
      <c r="B84" s="17">
        <v>800</v>
      </c>
      <c r="C84" s="16">
        <f t="shared" si="9"/>
        <v>50.117210867155</v>
      </c>
      <c r="D84" s="15">
        <v>750</v>
      </c>
      <c r="E84" s="16">
        <f t="shared" si="10"/>
        <v>10186.6666666667</v>
      </c>
      <c r="F84" s="15">
        <v>96</v>
      </c>
      <c r="G84" s="15">
        <v>0.96</v>
      </c>
      <c r="H84" s="15">
        <v>1.6</v>
      </c>
      <c r="I84" s="15">
        <v>0.8</v>
      </c>
      <c r="J84" s="15">
        <v>9</v>
      </c>
      <c r="K84" s="15">
        <v>10000</v>
      </c>
    </row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  <row r="135" ht="20.1" customHeight="1"/>
    <row r="136" ht="20.1" customHeight="1"/>
    <row r="137" ht="20.1" customHeight="1"/>
    <row r="138" ht="20.1" customHeight="1"/>
    <row r="139" ht="20.1" customHeight="1"/>
    <row r="140" ht="20.1" customHeight="1"/>
    <row r="141" ht="20.1" customHeight="1"/>
    <row r="142" ht="20.1" customHeight="1"/>
    <row r="143" ht="20.1" customHeight="1"/>
    <row r="144" ht="20.1" customHeight="1"/>
    <row r="145" ht="20.1" customHeight="1"/>
    <row r="146" ht="20.1" customHeight="1"/>
    <row r="147" ht="20.1" customHeight="1"/>
    <row r="148" ht="20.1" customHeight="1"/>
    <row r="149" ht="20.1" customHeight="1"/>
    <row r="150" ht="20.1" customHeight="1"/>
    <row r="151" ht="20.1" customHeight="1"/>
    <row r="152" ht="20.1" customHeight="1"/>
    <row r="153" ht="20.1" customHeight="1"/>
    <row r="154" ht="20.1" customHeight="1"/>
    <row r="155" ht="20.1" customHeight="1"/>
    <row r="156" ht="20.1" customHeight="1"/>
    <row r="157" ht="20.1" customHeight="1"/>
    <row r="158" ht="20.1" customHeight="1"/>
    <row r="159" ht="20.1" customHeight="1"/>
    <row r="160" ht="20.1" customHeight="1"/>
    <row r="161" ht="20.1" customHeight="1"/>
    <row r="162" ht="20.1" customHeight="1"/>
    <row r="163" ht="20.1" customHeight="1"/>
    <row r="164" ht="20.1" customHeight="1"/>
    <row r="165" ht="20.1" customHeight="1"/>
    <row r="166" ht="20.1" customHeight="1"/>
    <row r="167" ht="20.1" customHeight="1"/>
    <row r="168" ht="20.1" customHeight="1"/>
    <row r="169" ht="20.1" customHeight="1"/>
    <row r="170" ht="20.1" customHeight="1"/>
    <row r="171" ht="20.1" customHeight="1"/>
    <row r="172" ht="20.1" customHeight="1"/>
    <row r="173" ht="20.1" customHeight="1"/>
    <row r="174" ht="20.1" customHeight="1"/>
    <row r="175" ht="20.1" customHeight="1"/>
    <row r="176" ht="20.1" customHeight="1"/>
    <row r="177" ht="20.1" customHeight="1"/>
    <row r="178" ht="20.1" customHeight="1"/>
    <row r="179" ht="20.1" customHeight="1"/>
    <row r="180" ht="20.1" customHeight="1"/>
    <row r="181" ht="20.1" customHeight="1"/>
    <row r="182" ht="20.1" customHeight="1"/>
    <row r="183" ht="20.1" customHeight="1"/>
    <row r="184" ht="20.1" customHeight="1"/>
    <row r="185" ht="20.1" customHeight="1"/>
    <row r="186" ht="20.1" customHeight="1"/>
    <row r="187" ht="20.1" customHeight="1"/>
    <row r="188" ht="20.1" customHeight="1"/>
    <row r="189" ht="20.1" customHeight="1"/>
    <row r="190" ht="20.1" customHeight="1"/>
    <row r="191" ht="20.1" customHeight="1"/>
    <row r="192" ht="20.1" customHeight="1"/>
    <row r="193" ht="20.1" customHeight="1"/>
    <row r="194" ht="20.1" customHeight="1"/>
    <row r="195" ht="20.1" customHeight="1"/>
    <row r="196" ht="20.1" customHeight="1"/>
    <row r="197" ht="20.1" customHeight="1"/>
    <row r="198" ht="20.1" customHeight="1"/>
    <row r="199" ht="20.1" customHeight="1"/>
    <row r="200" ht="20.1" customHeight="1"/>
    <row r="201" ht="20.1" customHeight="1"/>
    <row r="202" ht="20.1" customHeight="1"/>
    <row r="203" ht="20.1" customHeight="1"/>
    <row r="204" ht="20.1" customHeight="1"/>
    <row r="205" ht="20.1" customHeight="1"/>
    <row r="206" ht="20.1" customHeight="1"/>
    <row r="207" ht="20.1" customHeight="1"/>
    <row r="208" ht="20.1" customHeight="1"/>
    <row r="209" ht="20.1" customHeight="1"/>
    <row r="210" ht="20.1" customHeight="1"/>
    <row r="211" ht="20.1" customHeight="1"/>
    <row r="212" ht="20.1" customHeight="1"/>
    <row r="213" ht="20.1" customHeight="1"/>
    <row r="214" ht="20.1" customHeight="1"/>
    <row r="215" ht="20.1" customHeight="1"/>
    <row r="216" ht="20.1" customHeight="1"/>
    <row r="217" ht="20.1" customHeight="1"/>
    <row r="218" ht="20.1" customHeight="1"/>
    <row r="219" ht="20.1" customHeight="1"/>
    <row r="220" ht="20.1" customHeight="1"/>
    <row r="221" ht="20.1" customHeight="1"/>
    <row r="222" ht="20.1" customHeight="1"/>
    <row r="223" ht="20.1" customHeight="1"/>
    <row r="224" ht="20.1" customHeight="1"/>
    <row r="225" ht="20.1" customHeight="1"/>
    <row r="226" ht="20.1" customHeight="1"/>
    <row r="227" ht="20.1" customHeight="1"/>
    <row r="228" ht="20.1" customHeight="1"/>
    <row r="229" ht="20.1" customHeight="1"/>
    <row r="230" ht="20.1" customHeight="1"/>
    <row r="231" ht="20.1" customHeight="1"/>
    <row r="232" ht="20.1" customHeight="1"/>
    <row r="233" ht="20.1" customHeight="1"/>
    <row r="234" ht="20.1" customHeight="1"/>
    <row r="235" ht="20.1" customHeight="1"/>
    <row r="236" ht="20.1" customHeight="1"/>
    <row r="237" ht="20.1" customHeight="1"/>
    <row r="238" ht="20.1" customHeight="1"/>
    <row r="239" ht="20.1" customHeight="1"/>
    <row r="240" ht="20.1" customHeight="1"/>
    <row r="241" ht="20.1" customHeight="1"/>
    <row r="242" ht="20.1" customHeight="1"/>
    <row r="243" ht="20.1" customHeight="1"/>
    <row r="244" ht="20.1" customHeight="1"/>
    <row r="245" ht="20.1" customHeight="1"/>
    <row r="246" ht="20.1" customHeight="1"/>
    <row r="247" ht="20.1" customHeight="1"/>
    <row r="248" ht="20.1" customHeight="1"/>
    <row r="249" ht="20.1" customHeight="1"/>
    <row r="250" ht="20.1" customHeight="1"/>
    <row r="251" ht="20.1" customHeight="1"/>
    <row r="252" ht="20.1" customHeight="1"/>
    <row r="253" ht="20.1" customHeight="1"/>
    <row r="254" ht="20.1" customHeight="1"/>
    <row r="255" ht="20.1" customHeight="1"/>
    <row r="256" ht="20.1" customHeight="1"/>
    <row r="257" ht="20.1" customHeight="1"/>
    <row r="258" ht="20.1" customHeight="1"/>
    <row r="259" ht="20.1" customHeight="1"/>
    <row r="260" ht="20.1" customHeight="1"/>
    <row r="261" ht="20.1" customHeight="1"/>
    <row r="262" ht="20.1" customHeight="1"/>
    <row r="263" ht="20.1" customHeight="1"/>
    <row r="264" ht="20.1" customHeight="1"/>
    <row r="265" ht="20.1" customHeight="1"/>
    <row r="266" ht="20.1" customHeight="1"/>
    <row r="267" ht="20.1" customHeight="1"/>
    <row r="268" ht="20.1" customHeight="1"/>
    <row r="269" ht="20.1" customHeight="1"/>
    <row r="270" ht="20.1" customHeight="1"/>
    <row r="271" ht="20.1" customHeight="1"/>
    <row r="272" ht="20.1" customHeight="1"/>
    <row r="273" ht="20.1" customHeight="1"/>
    <row r="274" ht="20.1" customHeight="1"/>
    <row r="275" ht="20.1" customHeight="1"/>
    <row r="276" ht="20.1" customHeight="1"/>
    <row r="277" ht="20.1" customHeight="1"/>
    <row r="278" ht="20.1" customHeight="1"/>
    <row r="279" ht="20.1" customHeight="1"/>
    <row r="280" ht="20.1" customHeight="1"/>
    <row r="281" ht="20.1" customHeight="1"/>
    <row r="282" ht="20.1" customHeight="1"/>
    <row r="283" ht="20.1" customHeight="1"/>
    <row r="284" ht="20.1" customHeight="1"/>
    <row r="285" ht="20.1" customHeight="1"/>
    <row r="286" ht="20.1" customHeight="1"/>
    <row r="287" ht="20.1" customHeight="1"/>
    <row r="288" ht="20.1" customHeight="1"/>
    <row r="289" ht="20.1" customHeight="1"/>
    <row r="290" ht="20.1" customHeight="1"/>
    <row r="291" ht="20.1" customHeight="1"/>
    <row r="292" ht="20.1" customHeight="1"/>
    <row r="293" ht="20.1" customHeight="1"/>
    <row r="294" ht="20.1" customHeight="1"/>
    <row r="295" ht="20.1" customHeight="1"/>
    <row r="296" ht="20.1" customHeight="1"/>
    <row r="297" ht="20.1" customHeight="1"/>
    <row r="298" ht="20.1" customHeight="1"/>
    <row r="299" ht="20.1" customHeight="1"/>
    <row r="300" ht="20.1" customHeight="1"/>
    <row r="301" ht="20.1" customHeight="1"/>
    <row r="302" ht="20.1" customHeight="1"/>
    <row r="303" ht="20.1" customHeight="1"/>
  </sheetData>
  <mergeCells count="11">
    <mergeCell ref="A1:A3"/>
    <mergeCell ref="B2:B3"/>
    <mergeCell ref="C2:C3"/>
    <mergeCell ref="D2:D3"/>
    <mergeCell ref="E2:E3"/>
    <mergeCell ref="F2:F3"/>
    <mergeCell ref="G1:G3"/>
    <mergeCell ref="H1:H3"/>
    <mergeCell ref="I1:I3"/>
    <mergeCell ref="J1:J3"/>
    <mergeCell ref="K2:K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鲁方春</dc:creator>
  <cp:lastModifiedBy>王慧平</cp:lastModifiedBy>
  <dcterms:created xsi:type="dcterms:W3CDTF">2018-07-19T01:06:00Z</dcterms:created>
  <dcterms:modified xsi:type="dcterms:W3CDTF">2023-08-23T07:47:31Z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C1F5ED6AF3DF4703BD690694FE7D1EA9_12</vt:lpwstr>
  </property>
  <property fmtid="{D5CDD505-2E9C-101B-9397-08002B2CF9AE}" pid="3" name="KSOProductBuildVer">
    <vt:lpwstr>2052-11.1.0.14309</vt:lpwstr>
  </property>
</Properties>
</file>