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TYKK-10kV " sheetId="8" r:id="rId1"/>
  </sheets>
  <calcPr calcId="144525"/>
</workbook>
</file>

<file path=xl/sharedStrings.xml><?xml version="1.0" encoding="utf-8"?>
<sst xmlns="http://schemas.openxmlformats.org/spreadsheetml/2006/main" count="52" uniqueCount="52">
  <si>
    <t>Model</t>
  </si>
  <si>
    <t xml:space="preserve">
Rated power</t>
  </si>
  <si>
    <t>Rated current</t>
  </si>
  <si>
    <t>Rated speed</t>
  </si>
  <si>
    <t xml:space="preserve">
Rated Torque</t>
  </si>
  <si>
    <t xml:space="preserve">
Rated efficiency</t>
  </si>
  <si>
    <t xml:space="preserve">
Rated Power Factor</t>
  </si>
  <si>
    <t>Involving torque multiples</t>
  </si>
  <si>
    <t>Out-of-step torque multiple</t>
  </si>
  <si>
    <t>Plugging torque multiple</t>
  </si>
  <si>
    <t>Turn-off current multiple</t>
  </si>
  <si>
    <t xml:space="preserve">
Weight</t>
  </si>
  <si>
    <t>（kW）</t>
  </si>
  <si>
    <t>（A）</t>
  </si>
  <si>
    <t>(r/min)</t>
  </si>
  <si>
    <t>（N*m）</t>
  </si>
  <si>
    <t>(%)</t>
  </si>
  <si>
    <t>(kg)</t>
  </si>
  <si>
    <t>TYKK450-4</t>
  </si>
  <si>
    <t>TYKK500-4</t>
  </si>
  <si>
    <t>TYKK560-4</t>
  </si>
  <si>
    <t>TYKK630-4</t>
  </si>
  <si>
    <t>TYKK710-4</t>
  </si>
  <si>
    <t>TYKK800-4</t>
  </si>
  <si>
    <t>TYKK450-6</t>
  </si>
  <si>
    <t>TYKK500-6</t>
  </si>
  <si>
    <t>TYKK560-6</t>
  </si>
  <si>
    <t>TYKK630-6</t>
  </si>
  <si>
    <t>TYKK710-6</t>
  </si>
  <si>
    <t>TYKK800-6</t>
  </si>
  <si>
    <t>TYKK900-6</t>
  </si>
  <si>
    <t>TYKK500-8</t>
  </si>
  <si>
    <t>TYKK560-8</t>
  </si>
  <si>
    <t>TYKK630-8</t>
  </si>
  <si>
    <t>TYKK710-8</t>
  </si>
  <si>
    <t>TYKK800-8</t>
  </si>
  <si>
    <t>TYKK900-8</t>
  </si>
  <si>
    <t>TYKK1000-8</t>
  </si>
  <si>
    <t>TYKK500-10</t>
  </si>
  <si>
    <t>TYKK560-10</t>
  </si>
  <si>
    <t>TYKK630-10</t>
  </si>
  <si>
    <t>TYKK710-10</t>
  </si>
  <si>
    <t>TYKK800-10</t>
  </si>
  <si>
    <t>TYKK900-10</t>
  </si>
  <si>
    <t>TYKK1000-10</t>
  </si>
  <si>
    <t>TYKK500-12</t>
  </si>
  <si>
    <t>TYKK560-12</t>
  </si>
  <si>
    <t>TYKK630-12</t>
  </si>
  <si>
    <t>TYKK710-12</t>
  </si>
  <si>
    <t>TYKK800-12</t>
  </si>
  <si>
    <t>TYKK900-12</t>
  </si>
  <si>
    <t>TYKK1000-12</t>
  </si>
</sst>
</file>

<file path=xl/styles.xml><?xml version="1.0" encoding="utf-8"?>
<styleSheet xmlns="http://schemas.openxmlformats.org/spreadsheetml/2006/main">
  <numFmts count="7">
    <numFmt numFmtId="176" formatCode="0.0_);[Red]\(0.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5" borderId="9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7" fillId="26" borderId="1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178" fontId="0" fillId="0" borderId="2" xfId="0" applyNumberFormat="1" applyFont="1" applyFill="1" applyBorder="1" applyAlignment="1">
      <alignment horizontal="center" vertical="center" wrapText="1" shrinkToFit="1"/>
    </xf>
    <xf numFmtId="177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8" fontId="1" fillId="0" borderId="2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78" fontId="0" fillId="0" borderId="2" xfId="0" applyNumberFormat="1" applyFont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7"/>
  <sheetViews>
    <sheetView tabSelected="1" workbookViewId="0">
      <selection activeCell="O7" sqref="O7"/>
    </sheetView>
  </sheetViews>
  <sheetFormatPr defaultColWidth="9" defaultRowHeight="13.5"/>
  <cols>
    <col min="1" max="1" width="10.875" style="3" customWidth="1"/>
    <col min="2" max="2" width="10.25" style="3" customWidth="1"/>
    <col min="3" max="3" width="9.75" style="4" customWidth="1"/>
    <col min="4" max="4" width="9.625" style="3" customWidth="1"/>
    <col min="5" max="5" width="10.375" style="5" customWidth="1"/>
    <col min="6" max="6" width="9.75" style="4" customWidth="1"/>
    <col min="7" max="7" width="9.25" style="6" customWidth="1"/>
    <col min="8" max="8" width="11.375" style="7" customWidth="1"/>
    <col min="9" max="9" width="14.25" style="7" customWidth="1"/>
    <col min="10" max="10" width="11.5" style="7" customWidth="1"/>
    <col min="11" max="11" width="11.625" style="7" customWidth="1"/>
    <col min="12" max="12" width="12.625" style="3" customWidth="1"/>
    <col min="13" max="14" width="9" style="7"/>
    <col min="15" max="15" width="7.375" style="7" customWidth="1"/>
    <col min="16" max="16384" width="9" style="7"/>
  </cols>
  <sheetData>
    <row r="1" s="1" customFormat="1" customHeight="1" spans="1:22">
      <c r="A1" s="8" t="s">
        <v>0</v>
      </c>
      <c r="B1" s="9" t="s">
        <v>1</v>
      </c>
      <c r="C1" s="10" t="s">
        <v>2</v>
      </c>
      <c r="D1" s="9" t="s">
        <v>3</v>
      </c>
      <c r="E1" s="11" t="s">
        <v>4</v>
      </c>
      <c r="F1" s="12" t="s">
        <v>5</v>
      </c>
      <c r="G1" s="13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9" t="s">
        <v>11</v>
      </c>
      <c r="M1" s="15"/>
      <c r="N1" s="10"/>
      <c r="O1" s="10"/>
      <c r="P1" s="10"/>
      <c r="Q1" s="10"/>
      <c r="R1" s="10"/>
      <c r="S1" s="10"/>
      <c r="T1" s="10"/>
      <c r="U1" s="17"/>
      <c r="V1" s="40"/>
    </row>
    <row r="2" s="1" customFormat="1" ht="30.75" customHeight="1" spans="1:21">
      <c r="A2" s="14"/>
      <c r="B2" s="15"/>
      <c r="C2" s="10"/>
      <c r="D2" s="9"/>
      <c r="E2" s="16"/>
      <c r="F2" s="15"/>
      <c r="G2" s="17"/>
      <c r="H2" s="17"/>
      <c r="I2" s="17"/>
      <c r="J2" s="17"/>
      <c r="K2" s="17"/>
      <c r="L2" s="15"/>
      <c r="M2" s="15"/>
      <c r="N2" s="10"/>
      <c r="O2" s="10"/>
      <c r="P2" s="10"/>
      <c r="Q2" s="10"/>
      <c r="R2" s="41"/>
      <c r="S2" s="17"/>
      <c r="T2" s="17"/>
      <c r="U2" s="17"/>
    </row>
    <row r="3" s="1" customFormat="1" ht="30.75" customHeight="1" spans="1:21">
      <c r="A3" s="15"/>
      <c r="B3" s="15" t="s">
        <v>12</v>
      </c>
      <c r="C3" s="18" t="s">
        <v>13</v>
      </c>
      <c r="D3" s="15" t="s">
        <v>14</v>
      </c>
      <c r="E3" s="16" t="s">
        <v>15</v>
      </c>
      <c r="F3" s="18" t="s">
        <v>16</v>
      </c>
      <c r="G3" s="17"/>
      <c r="H3" s="17"/>
      <c r="I3" s="17"/>
      <c r="J3" s="17"/>
      <c r="K3" s="17"/>
      <c r="L3" s="15" t="s">
        <v>17</v>
      </c>
      <c r="M3" s="15"/>
      <c r="N3" s="17"/>
      <c r="O3" s="10"/>
      <c r="P3" s="10"/>
      <c r="Q3" s="10"/>
      <c r="R3" s="42"/>
      <c r="S3" s="17"/>
      <c r="T3" s="17"/>
      <c r="U3" s="17"/>
    </row>
    <row r="4" s="2" customFormat="1" ht="20.1" customHeight="1" spans="1:14">
      <c r="A4" s="19" t="s">
        <v>18</v>
      </c>
      <c r="B4" s="19">
        <v>280</v>
      </c>
      <c r="C4" s="20">
        <f t="shared" ref="C4:C67" si="0">B4*1000/(1.732*10000*F4/100*G4)</f>
        <v>17.8011382963314</v>
      </c>
      <c r="D4" s="19">
        <v>1500</v>
      </c>
      <c r="E4" s="21">
        <f t="shared" ref="E4:E67" si="1">9550*B4/D4</f>
        <v>1782.66666666667</v>
      </c>
      <c r="F4" s="20">
        <v>94.6</v>
      </c>
      <c r="G4" s="22">
        <v>0.96</v>
      </c>
      <c r="H4" s="23">
        <v>1</v>
      </c>
      <c r="I4" s="37">
        <v>1.6</v>
      </c>
      <c r="J4" s="37">
        <v>1.2</v>
      </c>
      <c r="K4" s="37">
        <v>9.5</v>
      </c>
      <c r="L4" s="19">
        <v>4120</v>
      </c>
      <c r="M4" s="38"/>
      <c r="N4" s="38"/>
    </row>
    <row r="5" ht="20.1" customHeight="1" spans="1:12">
      <c r="A5" s="19"/>
      <c r="B5" s="19">
        <v>315</v>
      </c>
      <c r="C5" s="20">
        <f t="shared" si="0"/>
        <v>19.9840310462771</v>
      </c>
      <c r="D5" s="19">
        <v>1500</v>
      </c>
      <c r="E5" s="21">
        <f t="shared" si="1"/>
        <v>2005.5</v>
      </c>
      <c r="F5" s="20">
        <v>94.8</v>
      </c>
      <c r="G5" s="22">
        <v>0.96</v>
      </c>
      <c r="H5" s="23">
        <v>1</v>
      </c>
      <c r="I5" s="37">
        <v>1.6</v>
      </c>
      <c r="J5" s="37">
        <v>1.2</v>
      </c>
      <c r="K5" s="37">
        <v>9.5</v>
      </c>
      <c r="L5" s="19">
        <v>4205</v>
      </c>
    </row>
    <row r="6" ht="20.1" customHeight="1" spans="1:12">
      <c r="A6" s="19"/>
      <c r="B6" s="19">
        <v>355</v>
      </c>
      <c r="C6" s="20">
        <f t="shared" si="0"/>
        <v>22.4979537635743</v>
      </c>
      <c r="D6" s="19">
        <v>1500</v>
      </c>
      <c r="E6" s="21">
        <f t="shared" si="1"/>
        <v>2260.16666666667</v>
      </c>
      <c r="F6" s="20">
        <v>94.9</v>
      </c>
      <c r="G6" s="22">
        <v>0.96</v>
      </c>
      <c r="H6" s="23">
        <v>1</v>
      </c>
      <c r="I6" s="37">
        <v>1.6</v>
      </c>
      <c r="J6" s="37">
        <v>1.2</v>
      </c>
      <c r="K6" s="37">
        <v>9.5</v>
      </c>
      <c r="L6" s="19">
        <v>4312</v>
      </c>
    </row>
    <row r="7" ht="20.1" customHeight="1" spans="1:12">
      <c r="A7" s="19"/>
      <c r="B7" s="19">
        <v>400</v>
      </c>
      <c r="C7" s="20">
        <f t="shared" si="0"/>
        <v>25.3231230501195</v>
      </c>
      <c r="D7" s="19">
        <v>1500</v>
      </c>
      <c r="E7" s="21">
        <f t="shared" si="1"/>
        <v>2546.66666666667</v>
      </c>
      <c r="F7" s="20">
        <v>95</v>
      </c>
      <c r="G7" s="22">
        <v>0.96</v>
      </c>
      <c r="H7" s="23">
        <v>1</v>
      </c>
      <c r="I7" s="37">
        <v>1.6</v>
      </c>
      <c r="J7" s="37">
        <v>1.2</v>
      </c>
      <c r="K7" s="37">
        <v>9.5</v>
      </c>
      <c r="L7" s="19">
        <v>4418</v>
      </c>
    </row>
    <row r="8" ht="20.1" customHeight="1" spans="1:12">
      <c r="A8" s="19"/>
      <c r="B8" s="19">
        <v>450</v>
      </c>
      <c r="C8" s="20">
        <f t="shared" si="0"/>
        <v>28.3690647377518</v>
      </c>
      <c r="D8" s="19">
        <v>1500</v>
      </c>
      <c r="E8" s="21">
        <f t="shared" si="1"/>
        <v>2865</v>
      </c>
      <c r="F8" s="20">
        <v>95.4</v>
      </c>
      <c r="G8" s="22">
        <v>0.96</v>
      </c>
      <c r="H8" s="23">
        <v>1</v>
      </c>
      <c r="I8" s="37">
        <v>1.6</v>
      </c>
      <c r="J8" s="37">
        <v>1.2</v>
      </c>
      <c r="K8" s="37">
        <v>9.5</v>
      </c>
      <c r="L8" s="19">
        <v>4525</v>
      </c>
    </row>
    <row r="9" ht="20.1" customHeight="1" spans="1:12">
      <c r="A9" s="19"/>
      <c r="B9" s="19">
        <v>500</v>
      </c>
      <c r="C9" s="20">
        <f t="shared" si="0"/>
        <v>31.5211830419465</v>
      </c>
      <c r="D9" s="19">
        <v>1500</v>
      </c>
      <c r="E9" s="21">
        <f t="shared" si="1"/>
        <v>3183.33333333333</v>
      </c>
      <c r="F9" s="20">
        <v>95.4</v>
      </c>
      <c r="G9" s="22">
        <v>0.96</v>
      </c>
      <c r="H9" s="23">
        <v>1</v>
      </c>
      <c r="I9" s="37">
        <v>1.6</v>
      </c>
      <c r="J9" s="37">
        <v>1.2</v>
      </c>
      <c r="K9" s="37">
        <v>9.5</v>
      </c>
      <c r="L9" s="19">
        <v>4630</v>
      </c>
    </row>
    <row r="10" ht="20.1" customHeight="1" spans="1:12">
      <c r="A10" s="19" t="s">
        <v>19</v>
      </c>
      <c r="B10" s="19">
        <v>560</v>
      </c>
      <c r="C10" s="20">
        <f t="shared" si="0"/>
        <v>35.2298678416935</v>
      </c>
      <c r="D10" s="19">
        <v>1500</v>
      </c>
      <c r="E10" s="21">
        <f t="shared" si="1"/>
        <v>3565.33333333333</v>
      </c>
      <c r="F10" s="20">
        <v>95.6</v>
      </c>
      <c r="G10" s="22">
        <v>0.96</v>
      </c>
      <c r="H10" s="23">
        <v>1</v>
      </c>
      <c r="I10" s="37">
        <v>1.6</v>
      </c>
      <c r="J10" s="37">
        <v>1.2</v>
      </c>
      <c r="K10" s="37">
        <v>9.5</v>
      </c>
      <c r="L10" s="19">
        <v>5295</v>
      </c>
    </row>
    <row r="11" ht="20.1" customHeight="1" spans="1:12">
      <c r="A11" s="19"/>
      <c r="B11" s="19">
        <v>630</v>
      </c>
      <c r="C11" s="20">
        <f t="shared" si="0"/>
        <v>39.5508589391872</v>
      </c>
      <c r="D11" s="19">
        <v>1500</v>
      </c>
      <c r="E11" s="21">
        <f t="shared" si="1"/>
        <v>4011</v>
      </c>
      <c r="F11" s="20">
        <v>95.8</v>
      </c>
      <c r="G11" s="22">
        <v>0.96</v>
      </c>
      <c r="H11" s="23">
        <v>1</v>
      </c>
      <c r="I11" s="37">
        <v>1.6</v>
      </c>
      <c r="J11" s="37">
        <v>1.2</v>
      </c>
      <c r="K11" s="37">
        <v>9.5</v>
      </c>
      <c r="L11" s="19">
        <v>5470</v>
      </c>
    </row>
    <row r="12" ht="20.1" customHeight="1" spans="1:12">
      <c r="A12" s="19"/>
      <c r="B12" s="19">
        <v>710</v>
      </c>
      <c r="C12" s="20">
        <f t="shared" si="0"/>
        <v>44.3878547227277</v>
      </c>
      <c r="D12" s="19">
        <v>1500</v>
      </c>
      <c r="E12" s="21">
        <f t="shared" si="1"/>
        <v>4520.33333333333</v>
      </c>
      <c r="F12" s="20">
        <v>96.2</v>
      </c>
      <c r="G12" s="22">
        <v>0.96</v>
      </c>
      <c r="H12" s="23">
        <v>1</v>
      </c>
      <c r="I12" s="37">
        <v>1.6</v>
      </c>
      <c r="J12" s="37">
        <v>1.2</v>
      </c>
      <c r="K12" s="37">
        <v>9.5</v>
      </c>
      <c r="L12" s="19">
        <v>5625</v>
      </c>
    </row>
    <row r="13" s="2" customFormat="1" ht="20.1" customHeight="1" spans="1:12">
      <c r="A13" s="19"/>
      <c r="B13" s="19">
        <v>800</v>
      </c>
      <c r="C13" s="20">
        <f t="shared" si="0"/>
        <v>50.0144841946228</v>
      </c>
      <c r="D13" s="19">
        <v>1500</v>
      </c>
      <c r="E13" s="21">
        <f t="shared" si="1"/>
        <v>5093.33333333333</v>
      </c>
      <c r="F13" s="20">
        <v>96.2</v>
      </c>
      <c r="G13" s="22">
        <v>0.96</v>
      </c>
      <c r="H13" s="23">
        <v>1</v>
      </c>
      <c r="I13" s="37">
        <v>1.6</v>
      </c>
      <c r="J13" s="37">
        <v>1.2</v>
      </c>
      <c r="K13" s="37">
        <v>9.5</v>
      </c>
      <c r="L13" s="19">
        <v>5870</v>
      </c>
    </row>
    <row r="14" s="2" customFormat="1" ht="20.1" customHeight="1" spans="1:12">
      <c r="A14" s="19"/>
      <c r="B14" s="19">
        <v>900</v>
      </c>
      <c r="C14" s="20">
        <f t="shared" si="0"/>
        <v>56.2078665832092</v>
      </c>
      <c r="D14" s="19">
        <v>1500</v>
      </c>
      <c r="E14" s="21">
        <f t="shared" si="1"/>
        <v>5730</v>
      </c>
      <c r="F14" s="20">
        <v>96.3</v>
      </c>
      <c r="G14" s="22">
        <v>0.96</v>
      </c>
      <c r="H14" s="23">
        <v>1</v>
      </c>
      <c r="I14" s="37">
        <v>1.6</v>
      </c>
      <c r="J14" s="37">
        <v>1.2</v>
      </c>
      <c r="K14" s="37">
        <v>9.5</v>
      </c>
      <c r="L14" s="19">
        <v>6025</v>
      </c>
    </row>
    <row r="15" s="2" customFormat="1" ht="20.1" customHeight="1" spans="1:12">
      <c r="A15" s="19" t="s">
        <v>20</v>
      </c>
      <c r="B15" s="19">
        <v>1000</v>
      </c>
      <c r="C15" s="20">
        <f t="shared" si="0"/>
        <v>62.3883996307405</v>
      </c>
      <c r="D15" s="19">
        <v>1500</v>
      </c>
      <c r="E15" s="21">
        <f t="shared" si="1"/>
        <v>6366.66666666667</v>
      </c>
      <c r="F15" s="20">
        <v>96.4</v>
      </c>
      <c r="G15" s="22">
        <v>0.96</v>
      </c>
      <c r="H15" s="23">
        <v>1</v>
      </c>
      <c r="I15" s="37">
        <v>1.6</v>
      </c>
      <c r="J15" s="37">
        <v>1.1</v>
      </c>
      <c r="K15" s="37">
        <v>9.5</v>
      </c>
      <c r="L15" s="19">
        <v>7620</v>
      </c>
    </row>
    <row r="16" s="2" customFormat="1" ht="20.1" customHeight="1" spans="1:12">
      <c r="A16" s="19"/>
      <c r="B16" s="19">
        <v>1120</v>
      </c>
      <c r="C16" s="20">
        <f t="shared" si="0"/>
        <v>69.8025982521429</v>
      </c>
      <c r="D16" s="19">
        <v>1500</v>
      </c>
      <c r="E16" s="21">
        <f t="shared" si="1"/>
        <v>7130.66666666667</v>
      </c>
      <c r="F16" s="20">
        <v>96.5</v>
      </c>
      <c r="G16" s="22">
        <v>0.96</v>
      </c>
      <c r="H16" s="23">
        <v>1</v>
      </c>
      <c r="I16" s="37">
        <v>1.6</v>
      </c>
      <c r="J16" s="37">
        <v>1.1</v>
      </c>
      <c r="K16" s="37">
        <v>9.5</v>
      </c>
      <c r="L16" s="19">
        <v>7830</v>
      </c>
    </row>
    <row r="17" s="2" customFormat="1" ht="20.1" customHeight="1" spans="1:12">
      <c r="A17" s="19"/>
      <c r="B17" s="19">
        <v>1250</v>
      </c>
      <c r="C17" s="20">
        <f t="shared" si="0"/>
        <v>77.8240388768554</v>
      </c>
      <c r="D17" s="19">
        <v>1500</v>
      </c>
      <c r="E17" s="21">
        <f t="shared" si="1"/>
        <v>7958.33333333333</v>
      </c>
      <c r="F17" s="20">
        <v>96.6</v>
      </c>
      <c r="G17" s="22">
        <v>0.96</v>
      </c>
      <c r="H17" s="23">
        <v>1</v>
      </c>
      <c r="I17" s="37">
        <v>1.6</v>
      </c>
      <c r="J17" s="37">
        <v>1.1</v>
      </c>
      <c r="K17" s="37">
        <v>9.5</v>
      </c>
      <c r="L17" s="19">
        <v>8025</v>
      </c>
    </row>
    <row r="18" s="2" customFormat="1" ht="20.1" customHeight="1" spans="1:12">
      <c r="A18" s="19" t="s">
        <v>21</v>
      </c>
      <c r="B18" s="19">
        <v>1400</v>
      </c>
      <c r="C18" s="20">
        <f t="shared" si="0"/>
        <v>86.9828348570738</v>
      </c>
      <c r="D18" s="19">
        <v>1500</v>
      </c>
      <c r="E18" s="21">
        <f t="shared" si="1"/>
        <v>8913.33333333333</v>
      </c>
      <c r="F18" s="20">
        <v>96.8</v>
      </c>
      <c r="G18" s="22">
        <v>0.96</v>
      </c>
      <c r="H18" s="23">
        <v>1</v>
      </c>
      <c r="I18" s="37">
        <v>1.6</v>
      </c>
      <c r="J18" s="37">
        <v>1.1</v>
      </c>
      <c r="K18" s="37">
        <v>9.5</v>
      </c>
      <c r="L18" s="19">
        <v>9645</v>
      </c>
    </row>
    <row r="19" s="2" customFormat="1" ht="20.1" customHeight="1" spans="1:12">
      <c r="A19" s="19"/>
      <c r="B19" s="19">
        <v>1600</v>
      </c>
      <c r="C19" s="20">
        <f t="shared" si="0"/>
        <v>99.3063649024295</v>
      </c>
      <c r="D19" s="19">
        <v>1500</v>
      </c>
      <c r="E19" s="21">
        <f t="shared" si="1"/>
        <v>10186.6666666667</v>
      </c>
      <c r="F19" s="20">
        <v>96.9</v>
      </c>
      <c r="G19" s="22">
        <v>0.96</v>
      </c>
      <c r="H19" s="23">
        <v>1</v>
      </c>
      <c r="I19" s="37">
        <v>1.6</v>
      </c>
      <c r="J19" s="37">
        <v>1.1</v>
      </c>
      <c r="K19" s="37">
        <v>9.5</v>
      </c>
      <c r="L19" s="19">
        <v>9685</v>
      </c>
    </row>
    <row r="20" s="2" customFormat="1" ht="20.1" customHeight="1" spans="1:12">
      <c r="A20" s="19"/>
      <c r="B20" s="19">
        <v>1800</v>
      </c>
      <c r="C20" s="20">
        <f t="shared" si="0"/>
        <v>111.604485607486</v>
      </c>
      <c r="D20" s="19">
        <v>1500</v>
      </c>
      <c r="E20" s="21">
        <f t="shared" si="1"/>
        <v>11460</v>
      </c>
      <c r="F20" s="20">
        <v>97</v>
      </c>
      <c r="G20" s="22">
        <v>0.96</v>
      </c>
      <c r="H20" s="23">
        <v>1</v>
      </c>
      <c r="I20" s="37">
        <v>1.6</v>
      </c>
      <c r="J20" s="37">
        <v>1.1</v>
      </c>
      <c r="K20" s="37">
        <v>9.5</v>
      </c>
      <c r="L20" s="19">
        <v>9935</v>
      </c>
    </row>
    <row r="21" s="2" customFormat="1" ht="20.1" customHeight="1" spans="1:12">
      <c r="A21" s="19"/>
      <c r="B21" s="19">
        <v>2000</v>
      </c>
      <c r="C21" s="20">
        <f t="shared" si="0"/>
        <v>123.877275476898</v>
      </c>
      <c r="D21" s="19">
        <v>1500</v>
      </c>
      <c r="E21" s="21">
        <f t="shared" si="1"/>
        <v>12733.3333333333</v>
      </c>
      <c r="F21" s="20">
        <v>97.1</v>
      </c>
      <c r="G21" s="22">
        <v>0.96</v>
      </c>
      <c r="H21" s="23">
        <v>1</v>
      </c>
      <c r="I21" s="37">
        <v>1.6</v>
      </c>
      <c r="J21" s="37">
        <v>1.1</v>
      </c>
      <c r="K21" s="37">
        <v>9.5</v>
      </c>
      <c r="L21" s="19">
        <v>10320</v>
      </c>
    </row>
    <row r="22" s="2" customFormat="1" ht="20.1" customHeight="1" spans="1:12">
      <c r="A22" s="19" t="s">
        <v>22</v>
      </c>
      <c r="B22" s="19">
        <v>2240</v>
      </c>
      <c r="C22" s="20">
        <f t="shared" si="0"/>
        <v>138.599809286662</v>
      </c>
      <c r="D22" s="19">
        <v>1500</v>
      </c>
      <c r="E22" s="21">
        <f t="shared" si="1"/>
        <v>14261.3333333333</v>
      </c>
      <c r="F22" s="20">
        <v>97.2</v>
      </c>
      <c r="G22" s="22">
        <v>0.96</v>
      </c>
      <c r="H22" s="23">
        <v>1</v>
      </c>
      <c r="I22" s="37">
        <v>1.6</v>
      </c>
      <c r="J22" s="37">
        <v>1</v>
      </c>
      <c r="K22" s="37">
        <v>9.5</v>
      </c>
      <c r="L22" s="19">
        <v>14520</v>
      </c>
    </row>
    <row r="23" s="2" customFormat="1" ht="20.1" customHeight="1" spans="1:12">
      <c r="A23" s="19"/>
      <c r="B23" s="19">
        <v>2500</v>
      </c>
      <c r="C23" s="20">
        <f t="shared" si="0"/>
        <v>154.687287150293</v>
      </c>
      <c r="D23" s="19">
        <v>1500</v>
      </c>
      <c r="E23" s="21">
        <f t="shared" si="1"/>
        <v>15916.6666666667</v>
      </c>
      <c r="F23" s="20">
        <v>97.2</v>
      </c>
      <c r="G23" s="22">
        <v>0.96</v>
      </c>
      <c r="H23" s="23">
        <v>1</v>
      </c>
      <c r="I23" s="37">
        <v>1.6</v>
      </c>
      <c r="J23" s="37">
        <v>1</v>
      </c>
      <c r="K23" s="37">
        <v>9.5</v>
      </c>
      <c r="L23" s="19">
        <v>14725</v>
      </c>
    </row>
    <row r="24" s="2" customFormat="1" ht="20.1" customHeight="1" spans="1:12">
      <c r="A24" s="19"/>
      <c r="B24" s="19">
        <v>2800</v>
      </c>
      <c r="C24" s="20">
        <f t="shared" si="0"/>
        <v>173.249761608328</v>
      </c>
      <c r="D24" s="19">
        <v>1500</v>
      </c>
      <c r="E24" s="21">
        <f t="shared" si="1"/>
        <v>17826.6666666667</v>
      </c>
      <c r="F24" s="20">
        <v>97.2</v>
      </c>
      <c r="G24" s="22">
        <v>0.96</v>
      </c>
      <c r="H24" s="23">
        <v>1</v>
      </c>
      <c r="I24" s="37">
        <v>1.6</v>
      </c>
      <c r="J24" s="37">
        <v>1</v>
      </c>
      <c r="K24" s="37">
        <v>9.5</v>
      </c>
      <c r="L24" s="19">
        <v>14865</v>
      </c>
    </row>
    <row r="25" s="2" customFormat="1" ht="20.1" customHeight="1" spans="1:12">
      <c r="A25" s="19"/>
      <c r="B25" s="19">
        <v>3150</v>
      </c>
      <c r="C25" s="20">
        <f t="shared" si="0"/>
        <v>194.7056673368</v>
      </c>
      <c r="D25" s="19">
        <v>1500</v>
      </c>
      <c r="E25" s="21">
        <f t="shared" si="1"/>
        <v>20055</v>
      </c>
      <c r="F25" s="20">
        <v>97.3</v>
      </c>
      <c r="G25" s="22">
        <v>0.96</v>
      </c>
      <c r="H25" s="23">
        <v>1</v>
      </c>
      <c r="I25" s="37">
        <v>1.6</v>
      </c>
      <c r="J25" s="37">
        <v>1</v>
      </c>
      <c r="K25" s="37">
        <v>9.5</v>
      </c>
      <c r="L25" s="19">
        <v>15030</v>
      </c>
    </row>
    <row r="26" s="2" customFormat="1" ht="20.1" customHeight="1" spans="1:12">
      <c r="A26" s="24" t="s">
        <v>23</v>
      </c>
      <c r="B26" s="19">
        <v>3550</v>
      </c>
      <c r="C26" s="20">
        <f t="shared" si="0"/>
        <v>219.430196522426</v>
      </c>
      <c r="D26" s="19">
        <v>1500</v>
      </c>
      <c r="E26" s="21">
        <f t="shared" si="1"/>
        <v>22601.6666666667</v>
      </c>
      <c r="F26" s="20">
        <v>97.3</v>
      </c>
      <c r="G26" s="22">
        <v>0.96</v>
      </c>
      <c r="H26" s="23">
        <v>1</v>
      </c>
      <c r="I26" s="37">
        <v>1.6</v>
      </c>
      <c r="J26" s="37">
        <v>1</v>
      </c>
      <c r="K26" s="37">
        <v>9.5</v>
      </c>
      <c r="L26" s="19">
        <v>17685</v>
      </c>
    </row>
    <row r="27" s="2" customFormat="1" ht="20.1" customHeight="1" spans="1:12">
      <c r="A27" s="25"/>
      <c r="B27" s="19">
        <v>4000</v>
      </c>
      <c r="C27" s="20">
        <f t="shared" si="0"/>
        <v>247.245291856254</v>
      </c>
      <c r="D27" s="19">
        <v>1500</v>
      </c>
      <c r="E27" s="21">
        <f t="shared" si="1"/>
        <v>25466.6666666667</v>
      </c>
      <c r="F27" s="20">
        <v>97.3</v>
      </c>
      <c r="G27" s="22">
        <v>0.96</v>
      </c>
      <c r="H27" s="23">
        <v>1</v>
      </c>
      <c r="I27" s="37">
        <v>1.6</v>
      </c>
      <c r="J27" s="37">
        <v>1</v>
      </c>
      <c r="K27" s="37">
        <v>9.5</v>
      </c>
      <c r="L27" s="19">
        <v>18285</v>
      </c>
    </row>
    <row r="28" s="2" customFormat="1" ht="20.1" customHeight="1" spans="1:12">
      <c r="A28" s="25"/>
      <c r="B28" s="19">
        <v>4500</v>
      </c>
      <c r="C28" s="20">
        <f t="shared" si="0"/>
        <v>278.150953338286</v>
      </c>
      <c r="D28" s="19">
        <v>1500</v>
      </c>
      <c r="E28" s="21">
        <f t="shared" si="1"/>
        <v>28650</v>
      </c>
      <c r="F28" s="20">
        <v>97.3</v>
      </c>
      <c r="G28" s="22">
        <v>0.96</v>
      </c>
      <c r="H28" s="23">
        <v>1</v>
      </c>
      <c r="I28" s="37">
        <v>1.6</v>
      </c>
      <c r="J28" s="37">
        <v>1</v>
      </c>
      <c r="K28" s="37">
        <v>9.5</v>
      </c>
      <c r="L28" s="19">
        <v>18685</v>
      </c>
    </row>
    <row r="29" s="2" customFormat="1" ht="20.1" customHeight="1" spans="1:12">
      <c r="A29" s="26"/>
      <c r="B29" s="19">
        <v>5000</v>
      </c>
      <c r="C29" s="20">
        <f t="shared" si="0"/>
        <v>308.73930823426</v>
      </c>
      <c r="D29" s="19">
        <v>1500</v>
      </c>
      <c r="E29" s="21">
        <f t="shared" si="1"/>
        <v>31833.3333333333</v>
      </c>
      <c r="F29" s="20">
        <v>97.4</v>
      </c>
      <c r="G29" s="22">
        <v>0.96</v>
      </c>
      <c r="H29" s="23">
        <v>1</v>
      </c>
      <c r="I29" s="37">
        <v>1.6</v>
      </c>
      <c r="J29" s="37">
        <v>1</v>
      </c>
      <c r="K29" s="37">
        <v>9.5</v>
      </c>
      <c r="L29" s="19">
        <v>19385</v>
      </c>
    </row>
    <row r="30" s="2" customFormat="1" ht="20.1" customHeight="1" spans="1:12">
      <c r="A30" s="27" t="s">
        <v>24</v>
      </c>
      <c r="B30" s="28">
        <v>250</v>
      </c>
      <c r="C30" s="29">
        <f t="shared" si="0"/>
        <v>15.9613633874825</v>
      </c>
      <c r="D30" s="28">
        <v>1000</v>
      </c>
      <c r="E30" s="30">
        <f t="shared" si="1"/>
        <v>2387.5</v>
      </c>
      <c r="F30" s="29">
        <v>94.2</v>
      </c>
      <c r="G30" s="31">
        <v>0.96</v>
      </c>
      <c r="H30" s="32">
        <v>1</v>
      </c>
      <c r="I30" s="39">
        <v>1.6</v>
      </c>
      <c r="J30" s="39">
        <v>1.2</v>
      </c>
      <c r="K30" s="39">
        <v>9</v>
      </c>
      <c r="L30" s="28">
        <v>4320</v>
      </c>
    </row>
    <row r="31" s="2" customFormat="1" ht="20.1" customHeight="1" spans="1:12">
      <c r="A31" s="33"/>
      <c r="B31" s="28">
        <v>280</v>
      </c>
      <c r="C31" s="29">
        <f t="shared" si="0"/>
        <v>17.8388525723829</v>
      </c>
      <c r="D31" s="28">
        <v>1000</v>
      </c>
      <c r="E31" s="30">
        <f t="shared" si="1"/>
        <v>2674</v>
      </c>
      <c r="F31" s="29">
        <v>94.4</v>
      </c>
      <c r="G31" s="31">
        <v>0.96</v>
      </c>
      <c r="H31" s="32">
        <v>1</v>
      </c>
      <c r="I31" s="39">
        <v>1.6</v>
      </c>
      <c r="J31" s="39">
        <v>1.2</v>
      </c>
      <c r="K31" s="39">
        <v>9</v>
      </c>
      <c r="L31" s="28">
        <v>4430</v>
      </c>
    </row>
    <row r="32" s="2" customFormat="1" ht="20.1" customHeight="1" spans="1:12">
      <c r="A32" s="33"/>
      <c r="B32" s="28">
        <v>315</v>
      </c>
      <c r="C32" s="29">
        <f t="shared" si="0"/>
        <v>20.0262805833728</v>
      </c>
      <c r="D32" s="28">
        <v>1000</v>
      </c>
      <c r="E32" s="30">
        <f t="shared" si="1"/>
        <v>3008.25</v>
      </c>
      <c r="F32" s="29">
        <v>94.6</v>
      </c>
      <c r="G32" s="31">
        <v>0.96</v>
      </c>
      <c r="H32" s="32">
        <v>1</v>
      </c>
      <c r="I32" s="39">
        <v>1.6</v>
      </c>
      <c r="J32" s="39">
        <v>1.2</v>
      </c>
      <c r="K32" s="39">
        <v>9</v>
      </c>
      <c r="L32" s="28">
        <v>4560</v>
      </c>
    </row>
    <row r="33" s="2" customFormat="1" ht="20.1" customHeight="1" spans="1:12">
      <c r="A33" s="34"/>
      <c r="B33" s="28">
        <v>355</v>
      </c>
      <c r="C33" s="29">
        <f t="shared" si="0"/>
        <v>22.5454679214699</v>
      </c>
      <c r="D33" s="28">
        <v>1000</v>
      </c>
      <c r="E33" s="30">
        <f t="shared" si="1"/>
        <v>3390.25</v>
      </c>
      <c r="F33" s="29">
        <v>94.7</v>
      </c>
      <c r="G33" s="31">
        <v>0.96</v>
      </c>
      <c r="H33" s="32">
        <v>1</v>
      </c>
      <c r="I33" s="39">
        <v>1.6</v>
      </c>
      <c r="J33" s="39">
        <v>1.2</v>
      </c>
      <c r="K33" s="39">
        <v>9</v>
      </c>
      <c r="L33" s="28">
        <v>4635</v>
      </c>
    </row>
    <row r="34" s="2" customFormat="1" ht="20.1" customHeight="1" spans="1:12">
      <c r="A34" s="27" t="s">
        <v>25</v>
      </c>
      <c r="B34" s="28">
        <v>400</v>
      </c>
      <c r="C34" s="29">
        <f t="shared" si="0"/>
        <v>25.3498070575485</v>
      </c>
      <c r="D34" s="28">
        <v>1000</v>
      </c>
      <c r="E34" s="30">
        <f t="shared" si="1"/>
        <v>3820</v>
      </c>
      <c r="F34" s="29">
        <v>94.9</v>
      </c>
      <c r="G34" s="31">
        <v>0.96</v>
      </c>
      <c r="H34" s="32">
        <v>1</v>
      </c>
      <c r="I34" s="39">
        <v>1.6</v>
      </c>
      <c r="J34" s="39">
        <v>1.2</v>
      </c>
      <c r="K34" s="39">
        <v>9</v>
      </c>
      <c r="L34" s="28">
        <v>5410</v>
      </c>
    </row>
    <row r="35" s="2" customFormat="1" ht="20.1" customHeight="1" spans="1:12">
      <c r="A35" s="33"/>
      <c r="B35" s="28">
        <v>450</v>
      </c>
      <c r="C35" s="29">
        <f t="shared" si="0"/>
        <v>28.4885134313845</v>
      </c>
      <c r="D35" s="28">
        <v>1000</v>
      </c>
      <c r="E35" s="30">
        <f t="shared" si="1"/>
        <v>4297.5</v>
      </c>
      <c r="F35" s="29">
        <v>95</v>
      </c>
      <c r="G35" s="31">
        <v>0.96</v>
      </c>
      <c r="H35" s="32">
        <v>1</v>
      </c>
      <c r="I35" s="39">
        <v>1.6</v>
      </c>
      <c r="J35" s="39">
        <v>1.2</v>
      </c>
      <c r="K35" s="39">
        <v>9</v>
      </c>
      <c r="L35" s="28">
        <v>5505</v>
      </c>
    </row>
    <row r="36" s="2" customFormat="1" ht="20.1" customHeight="1" spans="1:12">
      <c r="A36" s="33"/>
      <c r="B36" s="28">
        <v>500</v>
      </c>
      <c r="C36" s="29">
        <f t="shared" si="0"/>
        <v>31.5211830419465</v>
      </c>
      <c r="D36" s="28">
        <v>1000</v>
      </c>
      <c r="E36" s="30">
        <f t="shared" si="1"/>
        <v>4775</v>
      </c>
      <c r="F36" s="29">
        <v>95.4</v>
      </c>
      <c r="G36" s="31">
        <v>0.96</v>
      </c>
      <c r="H36" s="32">
        <v>1</v>
      </c>
      <c r="I36" s="39">
        <v>1.6</v>
      </c>
      <c r="J36" s="39">
        <v>1.2</v>
      </c>
      <c r="K36" s="39">
        <v>9</v>
      </c>
      <c r="L36" s="28">
        <v>5615</v>
      </c>
    </row>
    <row r="37" s="2" customFormat="1" ht="20.1" customHeight="1" spans="1:12">
      <c r="A37" s="33"/>
      <c r="B37" s="28">
        <v>560</v>
      </c>
      <c r="C37" s="29">
        <f t="shared" si="0"/>
        <v>35.1563190570553</v>
      </c>
      <c r="D37" s="28">
        <v>1000</v>
      </c>
      <c r="E37" s="30">
        <f t="shared" si="1"/>
        <v>5348</v>
      </c>
      <c r="F37" s="29">
        <v>95.8</v>
      </c>
      <c r="G37" s="31">
        <v>0.96</v>
      </c>
      <c r="H37" s="32">
        <v>1</v>
      </c>
      <c r="I37" s="39">
        <v>1.6</v>
      </c>
      <c r="J37" s="39">
        <v>1.2</v>
      </c>
      <c r="K37" s="39">
        <v>9</v>
      </c>
      <c r="L37" s="28">
        <v>5702</v>
      </c>
    </row>
    <row r="38" s="2" customFormat="1" ht="20.1" customHeight="1" spans="1:12">
      <c r="A38" s="33"/>
      <c r="B38" s="28">
        <v>630</v>
      </c>
      <c r="C38" s="29">
        <f t="shared" si="0"/>
        <v>39.5508589391872</v>
      </c>
      <c r="D38" s="28">
        <v>1000</v>
      </c>
      <c r="E38" s="30">
        <f t="shared" si="1"/>
        <v>6016.5</v>
      </c>
      <c r="F38" s="29">
        <v>95.8</v>
      </c>
      <c r="G38" s="31">
        <v>0.96</v>
      </c>
      <c r="H38" s="32">
        <v>1</v>
      </c>
      <c r="I38" s="39">
        <v>1.6</v>
      </c>
      <c r="J38" s="39">
        <v>1.2</v>
      </c>
      <c r="K38" s="39">
        <v>9</v>
      </c>
      <c r="L38" s="28">
        <v>5826</v>
      </c>
    </row>
    <row r="39" s="2" customFormat="1" ht="20.1" customHeight="1" spans="1:12">
      <c r="A39" s="34"/>
      <c r="B39" s="28">
        <v>710</v>
      </c>
      <c r="C39" s="29">
        <f t="shared" si="0"/>
        <v>44.52671141112</v>
      </c>
      <c r="D39" s="28">
        <v>1000</v>
      </c>
      <c r="E39" s="30">
        <f t="shared" si="1"/>
        <v>6780.5</v>
      </c>
      <c r="F39" s="29">
        <v>95.9</v>
      </c>
      <c r="G39" s="31">
        <v>0.96</v>
      </c>
      <c r="H39" s="32">
        <v>1</v>
      </c>
      <c r="I39" s="39">
        <v>1.6</v>
      </c>
      <c r="J39" s="39">
        <v>1.2</v>
      </c>
      <c r="K39" s="39">
        <v>9</v>
      </c>
      <c r="L39" s="28">
        <v>5945</v>
      </c>
    </row>
    <row r="40" s="2" customFormat="1" ht="20.1" customHeight="1" spans="1:12">
      <c r="A40" s="27" t="s">
        <v>26</v>
      </c>
      <c r="B40" s="28">
        <v>800</v>
      </c>
      <c r="C40" s="29">
        <f t="shared" si="0"/>
        <v>50.1186810366949</v>
      </c>
      <c r="D40" s="28">
        <v>1000</v>
      </c>
      <c r="E40" s="30">
        <f t="shared" si="1"/>
        <v>7640</v>
      </c>
      <c r="F40" s="29">
        <v>96</v>
      </c>
      <c r="G40" s="31">
        <v>0.96</v>
      </c>
      <c r="H40" s="32">
        <v>1</v>
      </c>
      <c r="I40" s="39">
        <v>1.6</v>
      </c>
      <c r="J40" s="39">
        <v>1.2</v>
      </c>
      <c r="K40" s="39">
        <v>9</v>
      </c>
      <c r="L40" s="28">
        <v>7385</v>
      </c>
    </row>
    <row r="41" s="2" customFormat="1" ht="20.1" customHeight="1" spans="1:12">
      <c r="A41" s="33"/>
      <c r="B41" s="28">
        <v>900</v>
      </c>
      <c r="C41" s="29">
        <f t="shared" si="0"/>
        <v>56.2662947189506</v>
      </c>
      <c r="D41" s="28">
        <v>1000</v>
      </c>
      <c r="E41" s="30">
        <f t="shared" si="1"/>
        <v>8595</v>
      </c>
      <c r="F41" s="29">
        <v>96.2</v>
      </c>
      <c r="G41" s="31">
        <v>0.96</v>
      </c>
      <c r="H41" s="32">
        <v>1</v>
      </c>
      <c r="I41" s="39">
        <v>1.6</v>
      </c>
      <c r="J41" s="39">
        <v>1.2</v>
      </c>
      <c r="K41" s="39">
        <v>9</v>
      </c>
      <c r="L41" s="28">
        <v>7575</v>
      </c>
    </row>
    <row r="42" s="2" customFormat="1" ht="20.1" customHeight="1" spans="1:12">
      <c r="A42" s="33"/>
      <c r="B42" s="28">
        <v>1000</v>
      </c>
      <c r="C42" s="29">
        <f t="shared" si="0"/>
        <v>62.4531850924547</v>
      </c>
      <c r="D42" s="28">
        <v>1000</v>
      </c>
      <c r="E42" s="30">
        <f t="shared" si="1"/>
        <v>9550</v>
      </c>
      <c r="F42" s="29">
        <v>96.3</v>
      </c>
      <c r="G42" s="31">
        <v>0.96</v>
      </c>
      <c r="H42" s="32">
        <v>1</v>
      </c>
      <c r="I42" s="39">
        <v>1.6</v>
      </c>
      <c r="J42" s="39">
        <v>1.2</v>
      </c>
      <c r="K42" s="39">
        <v>9</v>
      </c>
      <c r="L42" s="28">
        <v>7765</v>
      </c>
    </row>
    <row r="43" s="2" customFormat="1" ht="20.1" customHeight="1" spans="1:12">
      <c r="A43" s="34"/>
      <c r="B43" s="28">
        <v>1120</v>
      </c>
      <c r="C43" s="29">
        <f t="shared" si="0"/>
        <v>69.8025982521429</v>
      </c>
      <c r="D43" s="28">
        <v>1000</v>
      </c>
      <c r="E43" s="30">
        <f t="shared" si="1"/>
        <v>10696</v>
      </c>
      <c r="F43" s="29">
        <v>96.5</v>
      </c>
      <c r="G43" s="31">
        <v>0.96</v>
      </c>
      <c r="H43" s="32">
        <v>1</v>
      </c>
      <c r="I43" s="39">
        <v>1.6</v>
      </c>
      <c r="J43" s="39">
        <v>1.2</v>
      </c>
      <c r="K43" s="39">
        <v>9</v>
      </c>
      <c r="L43" s="28">
        <v>7945</v>
      </c>
    </row>
    <row r="44" s="2" customFormat="1" ht="20.1" customHeight="1" spans="1:12">
      <c r="A44" s="27" t="s">
        <v>27</v>
      </c>
      <c r="B44" s="28">
        <v>1250</v>
      </c>
      <c r="C44" s="29">
        <f t="shared" si="0"/>
        <v>77.8240388768554</v>
      </c>
      <c r="D44" s="28">
        <v>1000</v>
      </c>
      <c r="E44" s="30">
        <f t="shared" si="1"/>
        <v>11937.5</v>
      </c>
      <c r="F44" s="29">
        <v>96.6</v>
      </c>
      <c r="G44" s="31">
        <v>0.96</v>
      </c>
      <c r="H44" s="32">
        <v>1</v>
      </c>
      <c r="I44" s="39">
        <v>1.6</v>
      </c>
      <c r="J44" s="39">
        <v>1.2</v>
      </c>
      <c r="K44" s="39">
        <v>9</v>
      </c>
      <c r="L44" s="28">
        <v>10325</v>
      </c>
    </row>
    <row r="45" s="2" customFormat="1" ht="20.1" customHeight="1" spans="1:12">
      <c r="A45" s="33"/>
      <c r="B45" s="28">
        <v>1400</v>
      </c>
      <c r="C45" s="29">
        <f t="shared" si="0"/>
        <v>86.9828348570738</v>
      </c>
      <c r="D45" s="28">
        <v>1000</v>
      </c>
      <c r="E45" s="30">
        <f t="shared" si="1"/>
        <v>13370</v>
      </c>
      <c r="F45" s="29">
        <v>96.8</v>
      </c>
      <c r="G45" s="31">
        <v>0.96</v>
      </c>
      <c r="H45" s="32">
        <v>1</v>
      </c>
      <c r="I45" s="39">
        <v>1.6</v>
      </c>
      <c r="J45" s="39">
        <v>1.2</v>
      </c>
      <c r="K45" s="39">
        <v>9</v>
      </c>
      <c r="L45" s="28">
        <v>10532</v>
      </c>
    </row>
    <row r="46" s="2" customFormat="1" ht="20.1" customHeight="1" spans="1:12">
      <c r="A46" s="34"/>
      <c r="B46" s="28">
        <v>1600</v>
      </c>
      <c r="C46" s="29">
        <f t="shared" si="0"/>
        <v>99.3063649024295</v>
      </c>
      <c r="D46" s="28">
        <v>1000</v>
      </c>
      <c r="E46" s="30">
        <f t="shared" si="1"/>
        <v>15280</v>
      </c>
      <c r="F46" s="29">
        <v>96.9</v>
      </c>
      <c r="G46" s="31">
        <v>0.96</v>
      </c>
      <c r="H46" s="32">
        <v>1</v>
      </c>
      <c r="I46" s="39">
        <v>1.6</v>
      </c>
      <c r="J46" s="39">
        <v>1.1</v>
      </c>
      <c r="K46" s="39">
        <v>9</v>
      </c>
      <c r="L46" s="28">
        <v>10765</v>
      </c>
    </row>
    <row r="47" s="2" customFormat="1" ht="20.1" customHeight="1" spans="1:12">
      <c r="A47" s="27" t="s">
        <v>28</v>
      </c>
      <c r="B47" s="28">
        <v>1800</v>
      </c>
      <c r="C47" s="29">
        <f t="shared" si="0"/>
        <v>111.719660515233</v>
      </c>
      <c r="D47" s="28">
        <v>1000</v>
      </c>
      <c r="E47" s="30">
        <f t="shared" si="1"/>
        <v>17190</v>
      </c>
      <c r="F47" s="29">
        <v>96.9</v>
      </c>
      <c r="G47" s="31">
        <v>0.96</v>
      </c>
      <c r="H47" s="32">
        <v>1</v>
      </c>
      <c r="I47" s="39">
        <v>1.6</v>
      </c>
      <c r="J47" s="39">
        <v>1.1</v>
      </c>
      <c r="K47" s="39">
        <v>9</v>
      </c>
      <c r="L47" s="28">
        <v>13420</v>
      </c>
    </row>
    <row r="48" s="2" customFormat="1" ht="20.1" customHeight="1" spans="1:12">
      <c r="A48" s="33"/>
      <c r="B48" s="28">
        <v>2000</v>
      </c>
      <c r="C48" s="29">
        <f t="shared" si="0"/>
        <v>124.132956128037</v>
      </c>
      <c r="D48" s="28">
        <v>1000</v>
      </c>
      <c r="E48" s="30">
        <f t="shared" si="1"/>
        <v>19100</v>
      </c>
      <c r="F48" s="29">
        <v>96.9</v>
      </c>
      <c r="G48" s="31">
        <v>0.96</v>
      </c>
      <c r="H48" s="32">
        <v>1</v>
      </c>
      <c r="I48" s="39">
        <v>1.6</v>
      </c>
      <c r="J48" s="39">
        <v>1.1</v>
      </c>
      <c r="K48" s="39">
        <v>9</v>
      </c>
      <c r="L48" s="28">
        <v>13752</v>
      </c>
    </row>
    <row r="49" s="2" customFormat="1" ht="20.1" customHeight="1" spans="1:12">
      <c r="A49" s="33"/>
      <c r="B49" s="28">
        <v>2240</v>
      </c>
      <c r="C49" s="29">
        <f t="shared" si="0"/>
        <v>139.028910863401</v>
      </c>
      <c r="D49" s="28">
        <v>1000</v>
      </c>
      <c r="E49" s="30">
        <f t="shared" si="1"/>
        <v>21392</v>
      </c>
      <c r="F49" s="29">
        <v>96.9</v>
      </c>
      <c r="G49" s="31">
        <v>0.96</v>
      </c>
      <c r="H49" s="32">
        <v>1</v>
      </c>
      <c r="I49" s="39">
        <v>1.6</v>
      </c>
      <c r="J49" s="39">
        <v>1.1</v>
      </c>
      <c r="K49" s="39">
        <v>9</v>
      </c>
      <c r="L49" s="28">
        <v>14215</v>
      </c>
    </row>
    <row r="50" s="2" customFormat="1" ht="20.1" customHeight="1" spans="1:12">
      <c r="A50" s="34"/>
      <c r="B50" s="28">
        <v>2500</v>
      </c>
      <c r="C50" s="29">
        <f t="shared" si="0"/>
        <v>155.006230010397</v>
      </c>
      <c r="D50" s="28">
        <v>1000</v>
      </c>
      <c r="E50" s="30">
        <f t="shared" si="1"/>
        <v>23875</v>
      </c>
      <c r="F50" s="29">
        <v>97</v>
      </c>
      <c r="G50" s="31">
        <v>0.96</v>
      </c>
      <c r="H50" s="32">
        <v>1</v>
      </c>
      <c r="I50" s="39">
        <v>1.6</v>
      </c>
      <c r="J50" s="39">
        <v>1.1</v>
      </c>
      <c r="K50" s="39">
        <v>9</v>
      </c>
      <c r="L50" s="28">
        <v>14785</v>
      </c>
    </row>
    <row r="51" s="2" customFormat="1" ht="20.1" customHeight="1" spans="1:12">
      <c r="A51" s="27" t="s">
        <v>29</v>
      </c>
      <c r="B51" s="28">
        <v>2800</v>
      </c>
      <c r="C51" s="29">
        <f t="shared" si="0"/>
        <v>173.428185667657</v>
      </c>
      <c r="D51" s="28">
        <v>1000</v>
      </c>
      <c r="E51" s="30">
        <f t="shared" si="1"/>
        <v>26740</v>
      </c>
      <c r="F51" s="29">
        <v>97.1</v>
      </c>
      <c r="G51" s="31">
        <v>0.96</v>
      </c>
      <c r="H51" s="32">
        <v>1</v>
      </c>
      <c r="I51" s="39">
        <v>1.6</v>
      </c>
      <c r="J51" s="39">
        <v>1.1</v>
      </c>
      <c r="K51" s="39">
        <v>9</v>
      </c>
      <c r="L51" s="28">
        <v>17950</v>
      </c>
    </row>
    <row r="52" s="2" customFormat="1" ht="20.1" customHeight="1" spans="1:12">
      <c r="A52" s="33"/>
      <c r="B52" s="28">
        <v>3150</v>
      </c>
      <c r="C52" s="29">
        <f t="shared" si="0"/>
        <v>195.106708876114</v>
      </c>
      <c r="D52" s="28">
        <v>1000</v>
      </c>
      <c r="E52" s="30">
        <f t="shared" si="1"/>
        <v>30082.5</v>
      </c>
      <c r="F52" s="29">
        <v>97.1</v>
      </c>
      <c r="G52" s="31">
        <v>0.96</v>
      </c>
      <c r="H52" s="32">
        <v>1</v>
      </c>
      <c r="I52" s="39">
        <v>1.6</v>
      </c>
      <c r="J52" s="39">
        <v>1.1</v>
      </c>
      <c r="K52" s="39">
        <v>9</v>
      </c>
      <c r="L52" s="28">
        <v>19255</v>
      </c>
    </row>
    <row r="53" s="2" customFormat="1" ht="20.1" customHeight="1" spans="1:12">
      <c r="A53" s="34"/>
      <c r="B53" s="28">
        <v>3550</v>
      </c>
      <c r="C53" s="29">
        <f t="shared" si="0"/>
        <v>219.655947753416</v>
      </c>
      <c r="D53" s="28">
        <v>1000</v>
      </c>
      <c r="E53" s="30">
        <f t="shared" si="1"/>
        <v>33902.5</v>
      </c>
      <c r="F53" s="29">
        <v>97.2</v>
      </c>
      <c r="G53" s="31">
        <v>0.96</v>
      </c>
      <c r="H53" s="32">
        <v>1</v>
      </c>
      <c r="I53" s="39">
        <v>1.6</v>
      </c>
      <c r="J53" s="39">
        <v>1.1</v>
      </c>
      <c r="K53" s="39">
        <v>9</v>
      </c>
      <c r="L53" s="28">
        <v>19560</v>
      </c>
    </row>
    <row r="54" s="2" customFormat="1" ht="20.1" customHeight="1" spans="1:12">
      <c r="A54" s="27" t="s">
        <v>30</v>
      </c>
      <c r="B54" s="28">
        <v>4000</v>
      </c>
      <c r="C54" s="29">
        <f t="shared" si="0"/>
        <v>247.245291856254</v>
      </c>
      <c r="D54" s="28">
        <v>1000</v>
      </c>
      <c r="E54" s="30">
        <f t="shared" si="1"/>
        <v>38200</v>
      </c>
      <c r="F54" s="29">
        <v>97.3</v>
      </c>
      <c r="G54" s="31">
        <v>0.96</v>
      </c>
      <c r="H54" s="32">
        <v>1</v>
      </c>
      <c r="I54" s="39">
        <v>1.6</v>
      </c>
      <c r="J54" s="39">
        <v>1.1</v>
      </c>
      <c r="K54" s="39">
        <v>9</v>
      </c>
      <c r="L54" s="28">
        <v>21950</v>
      </c>
    </row>
    <row r="55" s="2" customFormat="1" ht="20.1" customHeight="1" spans="1:12">
      <c r="A55" s="25"/>
      <c r="B55" s="28">
        <v>4500</v>
      </c>
      <c r="C55" s="29">
        <f t="shared" si="0"/>
        <v>278.150953338286</v>
      </c>
      <c r="D55" s="28">
        <v>1000</v>
      </c>
      <c r="E55" s="30">
        <f t="shared" si="1"/>
        <v>42975</v>
      </c>
      <c r="F55" s="29">
        <v>97.3</v>
      </c>
      <c r="G55" s="31">
        <v>0.96</v>
      </c>
      <c r="H55" s="32">
        <v>1</v>
      </c>
      <c r="I55" s="39">
        <v>1.6</v>
      </c>
      <c r="J55" s="39">
        <v>1.1</v>
      </c>
      <c r="K55" s="39">
        <v>9</v>
      </c>
      <c r="L55" s="28">
        <v>22455</v>
      </c>
    </row>
    <row r="56" s="2" customFormat="1" ht="20.1" customHeight="1" spans="1:12">
      <c r="A56" s="26"/>
      <c r="B56" s="28">
        <v>5000</v>
      </c>
      <c r="C56" s="29">
        <f t="shared" si="0"/>
        <v>308.73930823426</v>
      </c>
      <c r="D56" s="28">
        <v>1000</v>
      </c>
      <c r="E56" s="30">
        <f t="shared" si="1"/>
        <v>47750</v>
      </c>
      <c r="F56" s="29">
        <v>97.4</v>
      </c>
      <c r="G56" s="31">
        <v>0.96</v>
      </c>
      <c r="H56" s="32">
        <v>1</v>
      </c>
      <c r="I56" s="39">
        <v>1.6</v>
      </c>
      <c r="J56" s="39">
        <v>1.1</v>
      </c>
      <c r="K56" s="39">
        <v>9</v>
      </c>
      <c r="L56" s="28">
        <v>23060</v>
      </c>
    </row>
    <row r="57" s="2" customFormat="1" ht="20.1" customHeight="1" spans="1:12">
      <c r="A57" s="24" t="s">
        <v>31</v>
      </c>
      <c r="B57" s="19">
        <v>250</v>
      </c>
      <c r="C57" s="20">
        <f t="shared" si="0"/>
        <v>15.9953237351154</v>
      </c>
      <c r="D57" s="19">
        <v>750</v>
      </c>
      <c r="E57" s="21">
        <f t="shared" si="1"/>
        <v>3183.33333333333</v>
      </c>
      <c r="F57" s="20">
        <v>94</v>
      </c>
      <c r="G57" s="22">
        <v>0.96</v>
      </c>
      <c r="H57" s="23">
        <v>1</v>
      </c>
      <c r="I57" s="37">
        <v>1.6</v>
      </c>
      <c r="J57" s="37">
        <v>1.2</v>
      </c>
      <c r="K57" s="37">
        <v>9</v>
      </c>
      <c r="L57" s="19">
        <v>5035</v>
      </c>
    </row>
    <row r="58" s="2" customFormat="1" ht="20.1" customHeight="1" spans="1:12">
      <c r="A58" s="35"/>
      <c r="B58" s="19">
        <v>280</v>
      </c>
      <c r="C58" s="20">
        <f t="shared" si="0"/>
        <v>17.8767269939803</v>
      </c>
      <c r="D58" s="19">
        <v>750</v>
      </c>
      <c r="E58" s="21">
        <f t="shared" si="1"/>
        <v>3565.33333333333</v>
      </c>
      <c r="F58" s="20">
        <v>94.2</v>
      </c>
      <c r="G58" s="22">
        <v>0.96</v>
      </c>
      <c r="H58" s="23">
        <v>1</v>
      </c>
      <c r="I58" s="37">
        <v>1.6</v>
      </c>
      <c r="J58" s="37">
        <v>1.2</v>
      </c>
      <c r="K58" s="37">
        <v>9</v>
      </c>
      <c r="L58" s="19">
        <v>5230</v>
      </c>
    </row>
    <row r="59" s="2" customFormat="1" ht="20.1" customHeight="1" spans="1:12">
      <c r="A59" s="35"/>
      <c r="B59" s="19">
        <v>315</v>
      </c>
      <c r="C59" s="20">
        <f t="shared" si="0"/>
        <v>20.0262805833728</v>
      </c>
      <c r="D59" s="19">
        <v>750</v>
      </c>
      <c r="E59" s="21">
        <f t="shared" si="1"/>
        <v>4011</v>
      </c>
      <c r="F59" s="20">
        <v>94.6</v>
      </c>
      <c r="G59" s="22">
        <v>0.96</v>
      </c>
      <c r="H59" s="23">
        <v>1</v>
      </c>
      <c r="I59" s="37">
        <v>1.6</v>
      </c>
      <c r="J59" s="37">
        <v>1.2</v>
      </c>
      <c r="K59" s="37">
        <v>9</v>
      </c>
      <c r="L59" s="19">
        <v>5410</v>
      </c>
    </row>
    <row r="60" s="2" customFormat="1" ht="20.1" customHeight="1" spans="1:12">
      <c r="A60" s="35"/>
      <c r="B60" s="19">
        <v>355</v>
      </c>
      <c r="C60" s="20">
        <f t="shared" si="0"/>
        <v>22.5454679214699</v>
      </c>
      <c r="D60" s="19">
        <v>750</v>
      </c>
      <c r="E60" s="21">
        <f t="shared" si="1"/>
        <v>4520.33333333333</v>
      </c>
      <c r="F60" s="20">
        <v>94.7</v>
      </c>
      <c r="G60" s="22">
        <v>0.96</v>
      </c>
      <c r="H60" s="23">
        <v>1</v>
      </c>
      <c r="I60" s="37">
        <v>1.6</v>
      </c>
      <c r="J60" s="37">
        <v>1.2</v>
      </c>
      <c r="K60" s="37">
        <v>9</v>
      </c>
      <c r="L60" s="19">
        <v>5550</v>
      </c>
    </row>
    <row r="61" s="2" customFormat="1" ht="20.1" customHeight="1" spans="1:12">
      <c r="A61" s="35"/>
      <c r="B61" s="19">
        <v>400</v>
      </c>
      <c r="C61" s="20">
        <f t="shared" si="0"/>
        <v>25.3498070575485</v>
      </c>
      <c r="D61" s="19">
        <v>750</v>
      </c>
      <c r="E61" s="21">
        <f t="shared" si="1"/>
        <v>5093.33333333333</v>
      </c>
      <c r="F61" s="20">
        <v>94.9</v>
      </c>
      <c r="G61" s="22">
        <v>0.96</v>
      </c>
      <c r="H61" s="23">
        <v>1</v>
      </c>
      <c r="I61" s="37">
        <v>1.6</v>
      </c>
      <c r="J61" s="37">
        <v>1.2</v>
      </c>
      <c r="K61" s="37">
        <v>9</v>
      </c>
      <c r="L61" s="19">
        <v>5730</v>
      </c>
    </row>
    <row r="62" s="2" customFormat="1" ht="20.1" customHeight="1" spans="1:12">
      <c r="A62" s="36"/>
      <c r="B62" s="19">
        <v>450</v>
      </c>
      <c r="C62" s="20">
        <f t="shared" si="0"/>
        <v>28.4885134313845</v>
      </c>
      <c r="D62" s="19">
        <v>750</v>
      </c>
      <c r="E62" s="21">
        <f t="shared" si="1"/>
        <v>5730</v>
      </c>
      <c r="F62" s="20">
        <v>95</v>
      </c>
      <c r="G62" s="22">
        <v>0.96</v>
      </c>
      <c r="H62" s="23">
        <v>1</v>
      </c>
      <c r="I62" s="37">
        <v>1.6</v>
      </c>
      <c r="J62" s="37">
        <v>1.2</v>
      </c>
      <c r="K62" s="37">
        <v>9</v>
      </c>
      <c r="L62" s="19">
        <v>5910</v>
      </c>
    </row>
    <row r="63" s="2" customFormat="1" ht="20.1" customHeight="1" spans="1:12">
      <c r="A63" s="24" t="s">
        <v>32</v>
      </c>
      <c r="B63" s="19">
        <v>500</v>
      </c>
      <c r="C63" s="20">
        <f t="shared" si="0"/>
        <v>31.5542587849076</v>
      </c>
      <c r="D63" s="19">
        <v>750</v>
      </c>
      <c r="E63" s="21">
        <f t="shared" si="1"/>
        <v>6366.66666666667</v>
      </c>
      <c r="F63" s="20">
        <v>95.3</v>
      </c>
      <c r="G63" s="22">
        <v>0.96</v>
      </c>
      <c r="H63" s="23">
        <v>1</v>
      </c>
      <c r="I63" s="37">
        <v>1.6</v>
      </c>
      <c r="J63" s="37">
        <v>1.1</v>
      </c>
      <c r="K63" s="37">
        <v>9</v>
      </c>
      <c r="L63" s="19">
        <v>6880</v>
      </c>
    </row>
    <row r="64" s="2" customFormat="1" ht="20.1" customHeight="1" spans="1:12">
      <c r="A64" s="35"/>
      <c r="B64" s="19">
        <v>560</v>
      </c>
      <c r="C64" s="20">
        <f t="shared" si="0"/>
        <v>35.3037250069801</v>
      </c>
      <c r="D64" s="19">
        <v>750</v>
      </c>
      <c r="E64" s="21">
        <f t="shared" si="1"/>
        <v>7130.66666666667</v>
      </c>
      <c r="F64" s="20">
        <v>95.4</v>
      </c>
      <c r="G64" s="22">
        <v>0.96</v>
      </c>
      <c r="H64" s="23">
        <v>1</v>
      </c>
      <c r="I64" s="37">
        <v>1.6</v>
      </c>
      <c r="J64" s="37">
        <v>1.1</v>
      </c>
      <c r="K64" s="37">
        <v>9</v>
      </c>
      <c r="L64" s="19">
        <v>7135</v>
      </c>
    </row>
    <row r="65" s="2" customFormat="1" ht="20.1" customHeight="1" spans="1:12">
      <c r="A65" s="35"/>
      <c r="B65" s="19">
        <v>630</v>
      </c>
      <c r="C65" s="20">
        <f t="shared" si="0"/>
        <v>39.5508589391872</v>
      </c>
      <c r="D65" s="19">
        <v>750</v>
      </c>
      <c r="E65" s="21">
        <f t="shared" si="1"/>
        <v>8022</v>
      </c>
      <c r="F65" s="20">
        <v>95.8</v>
      </c>
      <c r="G65" s="22">
        <v>0.96</v>
      </c>
      <c r="H65" s="23">
        <v>1</v>
      </c>
      <c r="I65" s="37">
        <v>1.6</v>
      </c>
      <c r="J65" s="37">
        <v>1.1</v>
      </c>
      <c r="K65" s="37">
        <v>9</v>
      </c>
      <c r="L65" s="19">
        <v>7360</v>
      </c>
    </row>
    <row r="66" s="2" customFormat="1" ht="20.1" customHeight="1" spans="1:12">
      <c r="A66" s="36"/>
      <c r="B66" s="19">
        <v>710</v>
      </c>
      <c r="C66" s="20">
        <f t="shared" si="0"/>
        <v>44.52671141112</v>
      </c>
      <c r="D66" s="19">
        <v>750</v>
      </c>
      <c r="E66" s="21">
        <f t="shared" si="1"/>
        <v>9040.66666666667</v>
      </c>
      <c r="F66" s="20">
        <v>95.9</v>
      </c>
      <c r="G66" s="22">
        <v>0.96</v>
      </c>
      <c r="H66" s="23">
        <v>1</v>
      </c>
      <c r="I66" s="37">
        <v>1.6</v>
      </c>
      <c r="J66" s="37">
        <v>1.1</v>
      </c>
      <c r="K66" s="37">
        <v>9</v>
      </c>
      <c r="L66" s="19">
        <v>7560</v>
      </c>
    </row>
    <row r="67" s="2" customFormat="1" ht="20.1" customHeight="1" spans="1:12">
      <c r="A67" s="24" t="s">
        <v>33</v>
      </c>
      <c r="B67" s="19">
        <v>800</v>
      </c>
      <c r="C67" s="20">
        <f t="shared" si="0"/>
        <v>50.1186810366949</v>
      </c>
      <c r="D67" s="19">
        <v>750</v>
      </c>
      <c r="E67" s="21">
        <f t="shared" si="1"/>
        <v>10186.6666666667</v>
      </c>
      <c r="F67" s="20">
        <v>96</v>
      </c>
      <c r="G67" s="22">
        <v>0.96</v>
      </c>
      <c r="H67" s="23">
        <v>1</v>
      </c>
      <c r="I67" s="37">
        <v>1.6</v>
      </c>
      <c r="J67" s="37">
        <v>1.1</v>
      </c>
      <c r="K67" s="37">
        <v>9</v>
      </c>
      <c r="L67" s="19">
        <v>9645</v>
      </c>
    </row>
    <row r="68" s="2" customFormat="1" ht="20.1" customHeight="1" spans="1:12">
      <c r="A68" s="35"/>
      <c r="B68" s="19">
        <v>900</v>
      </c>
      <c r="C68" s="20">
        <f t="shared" ref="C68:C131" si="2">B68*1000/(1.732*10000*F68/100*G68)</f>
        <v>56.3248444533096</v>
      </c>
      <c r="D68" s="19">
        <v>750</v>
      </c>
      <c r="E68" s="21">
        <f t="shared" ref="E68:E131" si="3">9550*B68/D68</f>
        <v>11460</v>
      </c>
      <c r="F68" s="20">
        <v>96.1</v>
      </c>
      <c r="G68" s="22">
        <v>0.96</v>
      </c>
      <c r="H68" s="23">
        <v>1</v>
      </c>
      <c r="I68" s="37">
        <v>1.6</v>
      </c>
      <c r="J68" s="37">
        <v>1.1</v>
      </c>
      <c r="K68" s="37">
        <v>9</v>
      </c>
      <c r="L68" s="19">
        <v>9840</v>
      </c>
    </row>
    <row r="69" s="2" customFormat="1" ht="20.1" customHeight="1" spans="1:12">
      <c r="A69" s="35"/>
      <c r="B69" s="19">
        <v>1000</v>
      </c>
      <c r="C69" s="20">
        <f t="shared" si="2"/>
        <v>62.4531850924547</v>
      </c>
      <c r="D69" s="19">
        <v>750</v>
      </c>
      <c r="E69" s="21">
        <f t="shared" si="3"/>
        <v>12733.3333333333</v>
      </c>
      <c r="F69" s="20">
        <v>96.3</v>
      </c>
      <c r="G69" s="22">
        <v>0.96</v>
      </c>
      <c r="H69" s="23">
        <v>1</v>
      </c>
      <c r="I69" s="37">
        <v>1.6</v>
      </c>
      <c r="J69" s="37">
        <v>1.1</v>
      </c>
      <c r="K69" s="37">
        <v>9</v>
      </c>
      <c r="L69" s="19">
        <v>10250</v>
      </c>
    </row>
    <row r="70" s="2" customFormat="1" ht="20.1" customHeight="1" spans="1:12">
      <c r="A70" s="36"/>
      <c r="B70" s="19">
        <v>1120</v>
      </c>
      <c r="C70" s="20">
        <f t="shared" si="2"/>
        <v>69.8750075864294</v>
      </c>
      <c r="D70" s="19">
        <v>750</v>
      </c>
      <c r="E70" s="21">
        <f t="shared" si="3"/>
        <v>14261.3333333333</v>
      </c>
      <c r="F70" s="20">
        <v>96.4</v>
      </c>
      <c r="G70" s="22">
        <v>0.96</v>
      </c>
      <c r="H70" s="23">
        <v>1</v>
      </c>
      <c r="I70" s="37">
        <v>1.6</v>
      </c>
      <c r="J70" s="37">
        <v>1.1</v>
      </c>
      <c r="K70" s="37">
        <v>9</v>
      </c>
      <c r="L70" s="19">
        <v>10660</v>
      </c>
    </row>
    <row r="71" s="2" customFormat="1" ht="20.1" customHeight="1" spans="1:12">
      <c r="A71" s="24" t="s">
        <v>34</v>
      </c>
      <c r="B71" s="19">
        <v>1250</v>
      </c>
      <c r="C71" s="20">
        <f t="shared" si="2"/>
        <v>77.9046855492667</v>
      </c>
      <c r="D71" s="19">
        <v>750</v>
      </c>
      <c r="E71" s="21">
        <f t="shared" si="3"/>
        <v>15916.6666666667</v>
      </c>
      <c r="F71" s="20">
        <v>96.5</v>
      </c>
      <c r="G71" s="22">
        <v>0.96</v>
      </c>
      <c r="H71" s="23">
        <v>1</v>
      </c>
      <c r="I71" s="37">
        <v>1.6</v>
      </c>
      <c r="J71" s="37">
        <v>1.1</v>
      </c>
      <c r="K71" s="37">
        <v>9</v>
      </c>
      <c r="L71" s="19">
        <v>13060</v>
      </c>
    </row>
    <row r="72" s="2" customFormat="1" ht="20.1" customHeight="1" spans="1:12">
      <c r="A72" s="35"/>
      <c r="B72" s="19">
        <v>1400</v>
      </c>
      <c r="C72" s="20">
        <f t="shared" si="2"/>
        <v>87.2532478151787</v>
      </c>
      <c r="D72" s="19">
        <v>750</v>
      </c>
      <c r="E72" s="21">
        <f t="shared" si="3"/>
        <v>17826.6666666667</v>
      </c>
      <c r="F72" s="20">
        <v>96.5</v>
      </c>
      <c r="G72" s="22">
        <v>0.96</v>
      </c>
      <c r="H72" s="23">
        <v>1</v>
      </c>
      <c r="I72" s="37">
        <v>1.6</v>
      </c>
      <c r="J72" s="37">
        <v>1.1</v>
      </c>
      <c r="K72" s="37">
        <v>9</v>
      </c>
      <c r="L72" s="19">
        <v>13420</v>
      </c>
    </row>
    <row r="73" s="2" customFormat="1" ht="20.1" customHeight="1" spans="1:12">
      <c r="A73" s="35"/>
      <c r="B73" s="19">
        <v>1600</v>
      </c>
      <c r="C73" s="20">
        <f t="shared" si="2"/>
        <v>99.7179975030613</v>
      </c>
      <c r="D73" s="19">
        <v>750</v>
      </c>
      <c r="E73" s="21">
        <f t="shared" si="3"/>
        <v>20373.3333333333</v>
      </c>
      <c r="F73" s="20">
        <v>96.5</v>
      </c>
      <c r="G73" s="22">
        <v>0.96</v>
      </c>
      <c r="H73" s="23">
        <v>1</v>
      </c>
      <c r="I73" s="37">
        <v>1.6</v>
      </c>
      <c r="J73" s="37">
        <v>1.1</v>
      </c>
      <c r="K73" s="37">
        <v>9</v>
      </c>
      <c r="L73" s="19">
        <v>14020</v>
      </c>
    </row>
    <row r="74" s="2" customFormat="1" ht="20.1" customHeight="1" spans="1:12">
      <c r="A74" s="36"/>
      <c r="B74" s="19">
        <v>1800</v>
      </c>
      <c r="C74" s="20">
        <f t="shared" si="2"/>
        <v>112.066615982672</v>
      </c>
      <c r="D74" s="19">
        <v>750</v>
      </c>
      <c r="E74" s="21">
        <f t="shared" si="3"/>
        <v>22920</v>
      </c>
      <c r="F74" s="20">
        <v>96.6</v>
      </c>
      <c r="G74" s="22">
        <v>0.96</v>
      </c>
      <c r="H74" s="23">
        <v>1</v>
      </c>
      <c r="I74" s="37">
        <v>1.6</v>
      </c>
      <c r="J74" s="37">
        <v>1.1</v>
      </c>
      <c r="K74" s="37">
        <v>9</v>
      </c>
      <c r="L74" s="19">
        <v>14590</v>
      </c>
    </row>
    <row r="75" s="2" customFormat="1" ht="20.1" customHeight="1" spans="1:12">
      <c r="A75" s="24" t="s">
        <v>35</v>
      </c>
      <c r="B75" s="19">
        <v>2000</v>
      </c>
      <c r="C75" s="20">
        <f t="shared" si="2"/>
        <v>124.518462202969</v>
      </c>
      <c r="D75" s="19">
        <v>750</v>
      </c>
      <c r="E75" s="21">
        <f t="shared" si="3"/>
        <v>25466.6666666667</v>
      </c>
      <c r="F75" s="20">
        <v>96.6</v>
      </c>
      <c r="G75" s="22">
        <v>0.96</v>
      </c>
      <c r="H75" s="23">
        <v>1</v>
      </c>
      <c r="I75" s="37">
        <v>1.6</v>
      </c>
      <c r="J75" s="37">
        <v>1.1</v>
      </c>
      <c r="K75" s="37">
        <v>9</v>
      </c>
      <c r="L75" s="19">
        <v>17120</v>
      </c>
    </row>
    <row r="76" s="2" customFormat="1" ht="20.1" customHeight="1" spans="1:12">
      <c r="A76" s="35"/>
      <c r="B76" s="19">
        <v>2240</v>
      </c>
      <c r="C76" s="20">
        <f t="shared" si="2"/>
        <v>139.460677667325</v>
      </c>
      <c r="D76" s="19">
        <v>750</v>
      </c>
      <c r="E76" s="21">
        <f t="shared" si="3"/>
        <v>28522.6666666667</v>
      </c>
      <c r="F76" s="20">
        <v>96.6</v>
      </c>
      <c r="G76" s="22">
        <v>0.96</v>
      </c>
      <c r="H76" s="23">
        <v>1</v>
      </c>
      <c r="I76" s="37">
        <v>1.6</v>
      </c>
      <c r="J76" s="37">
        <v>1.1</v>
      </c>
      <c r="K76" s="37">
        <v>9</v>
      </c>
      <c r="L76" s="19">
        <v>17530</v>
      </c>
    </row>
    <row r="77" s="2" customFormat="1" ht="20.1" customHeight="1" spans="1:12">
      <c r="A77" s="35"/>
      <c r="B77" s="19">
        <v>2500</v>
      </c>
      <c r="C77" s="20">
        <f t="shared" si="2"/>
        <v>155.487118004224</v>
      </c>
      <c r="D77" s="19">
        <v>750</v>
      </c>
      <c r="E77" s="21">
        <f t="shared" si="3"/>
        <v>31833.3333333333</v>
      </c>
      <c r="F77" s="20">
        <v>96.7</v>
      </c>
      <c r="G77" s="22">
        <v>0.96</v>
      </c>
      <c r="H77" s="23">
        <v>1</v>
      </c>
      <c r="I77" s="37">
        <v>1.6</v>
      </c>
      <c r="J77" s="37">
        <v>1.1</v>
      </c>
      <c r="K77" s="37">
        <v>9</v>
      </c>
      <c r="L77" s="19">
        <v>18220</v>
      </c>
    </row>
    <row r="78" s="2" customFormat="1" ht="20.1" customHeight="1" spans="1:12">
      <c r="A78" s="36"/>
      <c r="B78" s="19">
        <v>2800</v>
      </c>
      <c r="C78" s="20">
        <f t="shared" si="2"/>
        <v>173.965669714148</v>
      </c>
      <c r="D78" s="19">
        <v>750</v>
      </c>
      <c r="E78" s="21">
        <f t="shared" si="3"/>
        <v>35653.3333333333</v>
      </c>
      <c r="F78" s="20">
        <v>96.8</v>
      </c>
      <c r="G78" s="22">
        <v>0.96</v>
      </c>
      <c r="H78" s="23">
        <v>1</v>
      </c>
      <c r="I78" s="37">
        <v>1.6</v>
      </c>
      <c r="J78" s="37">
        <v>1.1</v>
      </c>
      <c r="K78" s="37">
        <v>9</v>
      </c>
      <c r="L78" s="19">
        <v>18530</v>
      </c>
    </row>
    <row r="79" s="2" customFormat="1" ht="20.1" customHeight="1" spans="1:12">
      <c r="A79" s="19" t="s">
        <v>36</v>
      </c>
      <c r="B79" s="19">
        <v>3150</v>
      </c>
      <c r="C79" s="20">
        <f t="shared" si="2"/>
        <v>195.711378428416</v>
      </c>
      <c r="D79" s="19">
        <v>750</v>
      </c>
      <c r="E79" s="21">
        <f t="shared" si="3"/>
        <v>40110</v>
      </c>
      <c r="F79" s="20">
        <v>96.8</v>
      </c>
      <c r="G79" s="22">
        <v>0.96</v>
      </c>
      <c r="H79" s="23">
        <v>1</v>
      </c>
      <c r="I79" s="37">
        <v>1.6</v>
      </c>
      <c r="J79" s="37">
        <v>1.1</v>
      </c>
      <c r="K79" s="37">
        <v>9</v>
      </c>
      <c r="L79" s="19">
        <v>22750</v>
      </c>
    </row>
    <row r="80" s="2" customFormat="1" ht="20.1" customHeight="1" spans="1:12">
      <c r="A80" s="19"/>
      <c r="B80" s="19">
        <v>3550</v>
      </c>
      <c r="C80" s="20">
        <f t="shared" si="2"/>
        <v>220.108846614763</v>
      </c>
      <c r="D80" s="19">
        <v>750</v>
      </c>
      <c r="E80" s="21">
        <f t="shared" si="3"/>
        <v>45203.3333333333</v>
      </c>
      <c r="F80" s="20">
        <v>97</v>
      </c>
      <c r="G80" s="22">
        <v>0.96</v>
      </c>
      <c r="H80" s="23">
        <v>1</v>
      </c>
      <c r="I80" s="37">
        <v>1.6</v>
      </c>
      <c r="J80" s="37">
        <v>1.1</v>
      </c>
      <c r="K80" s="37">
        <v>9</v>
      </c>
      <c r="L80" s="19">
        <v>23245</v>
      </c>
    </row>
    <row r="81" s="2" customFormat="1" ht="20.1" customHeight="1" spans="1:12">
      <c r="A81" s="43"/>
      <c r="B81" s="19">
        <v>4000</v>
      </c>
      <c r="C81" s="20">
        <f t="shared" si="2"/>
        <v>247.754550953796</v>
      </c>
      <c r="D81" s="19">
        <v>750</v>
      </c>
      <c r="E81" s="21">
        <f t="shared" si="3"/>
        <v>50933.3333333333</v>
      </c>
      <c r="F81" s="20">
        <v>97.1</v>
      </c>
      <c r="G81" s="22">
        <v>0.96</v>
      </c>
      <c r="H81" s="23">
        <v>1</v>
      </c>
      <c r="I81" s="37">
        <v>1.6</v>
      </c>
      <c r="J81" s="37">
        <v>1.1</v>
      </c>
      <c r="K81" s="37">
        <v>9</v>
      </c>
      <c r="L81" s="19">
        <v>23825</v>
      </c>
    </row>
    <row r="82" s="2" customFormat="1" ht="20.1" customHeight="1" spans="1:12">
      <c r="A82" s="19" t="s">
        <v>37</v>
      </c>
      <c r="B82" s="19">
        <v>4500</v>
      </c>
      <c r="C82" s="20">
        <f t="shared" si="2"/>
        <v>278.437116870527</v>
      </c>
      <c r="D82" s="19">
        <v>750</v>
      </c>
      <c r="E82" s="21">
        <f t="shared" si="3"/>
        <v>57300</v>
      </c>
      <c r="F82" s="20">
        <v>97.2</v>
      </c>
      <c r="G82" s="22">
        <v>0.96</v>
      </c>
      <c r="H82" s="23">
        <v>1</v>
      </c>
      <c r="I82" s="37">
        <v>1.6</v>
      </c>
      <c r="J82" s="37">
        <v>1.1</v>
      </c>
      <c r="K82" s="37">
        <v>9</v>
      </c>
      <c r="L82" s="19">
        <v>26150</v>
      </c>
    </row>
    <row r="83" s="2" customFormat="1" ht="20.1" customHeight="1" spans="1:12">
      <c r="A83" s="43"/>
      <c r="B83" s="19">
        <v>5000</v>
      </c>
      <c r="C83" s="20">
        <f t="shared" si="2"/>
        <v>309.056614820318</v>
      </c>
      <c r="D83" s="19">
        <v>750</v>
      </c>
      <c r="E83" s="21">
        <f t="shared" si="3"/>
        <v>63666.6666666667</v>
      </c>
      <c r="F83" s="20">
        <v>97.3</v>
      </c>
      <c r="G83" s="22">
        <v>0.96</v>
      </c>
      <c r="H83" s="23">
        <v>1</v>
      </c>
      <c r="I83" s="37">
        <v>1.6</v>
      </c>
      <c r="J83" s="37">
        <v>1.1</v>
      </c>
      <c r="K83" s="37">
        <v>9</v>
      </c>
      <c r="L83" s="19">
        <v>26845</v>
      </c>
    </row>
    <row r="84" s="2" customFormat="1" ht="20.1" customHeight="1" spans="1:12">
      <c r="A84" s="27" t="s">
        <v>38</v>
      </c>
      <c r="B84" s="28">
        <v>220</v>
      </c>
      <c r="C84" s="29">
        <f t="shared" si="2"/>
        <v>14.1209517542022</v>
      </c>
      <c r="D84" s="28">
        <v>600</v>
      </c>
      <c r="E84" s="30">
        <f t="shared" si="3"/>
        <v>3501.66666666667</v>
      </c>
      <c r="F84" s="29">
        <v>93.7</v>
      </c>
      <c r="G84" s="31">
        <v>0.96</v>
      </c>
      <c r="H84" s="32">
        <v>1</v>
      </c>
      <c r="I84" s="39">
        <v>1.6</v>
      </c>
      <c r="J84" s="39">
        <v>1.1</v>
      </c>
      <c r="K84" s="39">
        <v>9</v>
      </c>
      <c r="L84" s="28">
        <v>4210</v>
      </c>
    </row>
    <row r="85" s="2" customFormat="1" ht="20.1" customHeight="1" spans="1:12">
      <c r="A85" s="33"/>
      <c r="B85" s="28">
        <v>250</v>
      </c>
      <c r="C85" s="29">
        <f t="shared" si="2"/>
        <v>16.0123581586885</v>
      </c>
      <c r="D85" s="28">
        <v>600</v>
      </c>
      <c r="E85" s="30">
        <f t="shared" si="3"/>
        <v>3979.16666666667</v>
      </c>
      <c r="F85" s="29">
        <v>93.9</v>
      </c>
      <c r="G85" s="31">
        <v>0.96</v>
      </c>
      <c r="H85" s="32">
        <v>1</v>
      </c>
      <c r="I85" s="39">
        <v>1.6</v>
      </c>
      <c r="J85" s="39">
        <v>1.1</v>
      </c>
      <c r="K85" s="39">
        <v>9</v>
      </c>
      <c r="L85" s="28">
        <v>4330</v>
      </c>
    </row>
    <row r="86" s="2" customFormat="1" ht="20.1" customHeight="1" spans="1:12">
      <c r="A86" s="33"/>
      <c r="B86" s="28">
        <v>280</v>
      </c>
      <c r="C86" s="29">
        <f t="shared" si="2"/>
        <v>17.8577697013038</v>
      </c>
      <c r="D86" s="28">
        <v>600</v>
      </c>
      <c r="E86" s="30">
        <f t="shared" si="3"/>
        <v>4456.66666666667</v>
      </c>
      <c r="F86" s="29">
        <v>94.3</v>
      </c>
      <c r="G86" s="31">
        <v>0.96</v>
      </c>
      <c r="H86" s="32">
        <v>1</v>
      </c>
      <c r="I86" s="39">
        <v>1.6</v>
      </c>
      <c r="J86" s="39">
        <v>1.1</v>
      </c>
      <c r="K86" s="39">
        <v>9</v>
      </c>
      <c r="L86" s="28">
        <v>4720</v>
      </c>
    </row>
    <row r="87" s="2" customFormat="1" ht="20.1" customHeight="1" spans="1:12">
      <c r="A87" s="33"/>
      <c r="B87" s="28">
        <v>315</v>
      </c>
      <c r="C87" s="29">
        <f t="shared" si="2"/>
        <v>20.047472414678</v>
      </c>
      <c r="D87" s="28">
        <v>600</v>
      </c>
      <c r="E87" s="30">
        <f t="shared" si="3"/>
        <v>5013.75</v>
      </c>
      <c r="F87" s="29">
        <v>94.5</v>
      </c>
      <c r="G87" s="31">
        <v>0.96</v>
      </c>
      <c r="H87" s="32">
        <v>1</v>
      </c>
      <c r="I87" s="39">
        <v>1.6</v>
      </c>
      <c r="J87" s="39">
        <v>1.1</v>
      </c>
      <c r="K87" s="39">
        <v>9</v>
      </c>
      <c r="L87" s="28">
        <v>5220</v>
      </c>
    </row>
    <row r="88" s="2" customFormat="1" ht="20.1" customHeight="1" spans="1:12">
      <c r="A88" s="33"/>
      <c r="B88" s="28">
        <v>355</v>
      </c>
      <c r="C88" s="29">
        <f t="shared" si="2"/>
        <v>22.5693003399916</v>
      </c>
      <c r="D88" s="28">
        <v>600</v>
      </c>
      <c r="E88" s="30">
        <f t="shared" si="3"/>
        <v>5650.41666666667</v>
      </c>
      <c r="F88" s="29">
        <v>94.6</v>
      </c>
      <c r="G88" s="31">
        <v>0.96</v>
      </c>
      <c r="H88" s="32">
        <v>1</v>
      </c>
      <c r="I88" s="39">
        <v>1.6</v>
      </c>
      <c r="J88" s="39">
        <v>1.1</v>
      </c>
      <c r="K88" s="39">
        <v>9</v>
      </c>
      <c r="L88" s="28">
        <v>5375</v>
      </c>
    </row>
    <row r="89" s="2" customFormat="1" ht="20.1" customHeight="1" spans="1:12">
      <c r="A89" s="33"/>
      <c r="B89" s="28">
        <v>400</v>
      </c>
      <c r="C89" s="29">
        <f t="shared" si="2"/>
        <v>25.4033441368675</v>
      </c>
      <c r="D89" s="28">
        <v>600</v>
      </c>
      <c r="E89" s="30">
        <f t="shared" si="3"/>
        <v>6366.66666666667</v>
      </c>
      <c r="F89" s="29">
        <v>94.7</v>
      </c>
      <c r="G89" s="31">
        <v>0.96</v>
      </c>
      <c r="H89" s="32">
        <v>1</v>
      </c>
      <c r="I89" s="39">
        <v>1.6</v>
      </c>
      <c r="J89" s="39">
        <v>1.1</v>
      </c>
      <c r="K89" s="39">
        <v>9</v>
      </c>
      <c r="L89" s="28">
        <v>5465</v>
      </c>
    </row>
    <row r="90" s="2" customFormat="1" ht="20.1" customHeight="1" spans="1:12">
      <c r="A90" s="34"/>
      <c r="B90" s="28">
        <v>450</v>
      </c>
      <c r="C90" s="29">
        <f t="shared" si="2"/>
        <v>28.5185329397421</v>
      </c>
      <c r="D90" s="28">
        <v>600</v>
      </c>
      <c r="E90" s="30">
        <f t="shared" si="3"/>
        <v>7162.5</v>
      </c>
      <c r="F90" s="29">
        <v>94.9</v>
      </c>
      <c r="G90" s="31">
        <v>0.96</v>
      </c>
      <c r="H90" s="32">
        <v>1</v>
      </c>
      <c r="I90" s="39">
        <v>1.6</v>
      </c>
      <c r="J90" s="39">
        <v>1.1</v>
      </c>
      <c r="K90" s="39">
        <v>9</v>
      </c>
      <c r="L90" s="28">
        <v>5560</v>
      </c>
    </row>
    <row r="91" s="2" customFormat="1" ht="20.1" customHeight="1" spans="1:12">
      <c r="A91" s="27" t="s">
        <v>39</v>
      </c>
      <c r="B91" s="28">
        <v>500</v>
      </c>
      <c r="C91" s="29">
        <f t="shared" si="2"/>
        <v>31.6539038126494</v>
      </c>
      <c r="D91" s="28">
        <v>600</v>
      </c>
      <c r="E91" s="30">
        <f t="shared" si="3"/>
        <v>7958.33333333333</v>
      </c>
      <c r="F91" s="29">
        <v>95</v>
      </c>
      <c r="G91" s="31">
        <v>0.96</v>
      </c>
      <c r="H91" s="32">
        <v>1</v>
      </c>
      <c r="I91" s="39">
        <v>1.6</v>
      </c>
      <c r="J91" s="39">
        <v>1.1</v>
      </c>
      <c r="K91" s="39">
        <v>9</v>
      </c>
      <c r="L91" s="28">
        <v>5670</v>
      </c>
    </row>
    <row r="92" s="2" customFormat="1" ht="20.1" customHeight="1" spans="1:12">
      <c r="A92" s="33"/>
      <c r="B92" s="28">
        <v>560</v>
      </c>
      <c r="C92" s="29">
        <f t="shared" si="2"/>
        <v>35.4150932246677</v>
      </c>
      <c r="D92" s="28">
        <v>600</v>
      </c>
      <c r="E92" s="30">
        <f t="shared" si="3"/>
        <v>8913.33333333333</v>
      </c>
      <c r="F92" s="29">
        <v>95.1</v>
      </c>
      <c r="G92" s="31">
        <v>0.96</v>
      </c>
      <c r="H92" s="32">
        <v>1</v>
      </c>
      <c r="I92" s="39">
        <v>1.6</v>
      </c>
      <c r="J92" s="39">
        <v>1.1</v>
      </c>
      <c r="K92" s="39">
        <v>9</v>
      </c>
      <c r="L92" s="28">
        <v>7090</v>
      </c>
    </row>
    <row r="93" s="2" customFormat="1" ht="20.1" customHeight="1" spans="1:12">
      <c r="A93" s="33"/>
      <c r="B93" s="28">
        <v>630</v>
      </c>
      <c r="C93" s="29">
        <f t="shared" si="2"/>
        <v>39.7583660689836</v>
      </c>
      <c r="D93" s="28">
        <v>600</v>
      </c>
      <c r="E93" s="30">
        <f t="shared" si="3"/>
        <v>10027.5</v>
      </c>
      <c r="F93" s="29">
        <v>95.3</v>
      </c>
      <c r="G93" s="31">
        <v>0.96</v>
      </c>
      <c r="H93" s="32">
        <v>1</v>
      </c>
      <c r="I93" s="39">
        <v>1.6</v>
      </c>
      <c r="J93" s="39">
        <v>1.1</v>
      </c>
      <c r="K93" s="39">
        <v>9</v>
      </c>
      <c r="L93" s="28">
        <v>7220</v>
      </c>
    </row>
    <row r="94" s="2" customFormat="1" ht="20.1" customHeight="1" spans="1:12">
      <c r="A94" s="34"/>
      <c r="B94" s="28">
        <v>710</v>
      </c>
      <c r="C94" s="29">
        <f t="shared" si="2"/>
        <v>44.7132107259309</v>
      </c>
      <c r="D94" s="28">
        <v>600</v>
      </c>
      <c r="E94" s="30">
        <f t="shared" si="3"/>
        <v>11300.8333333333</v>
      </c>
      <c r="F94" s="29">
        <v>95.5</v>
      </c>
      <c r="G94" s="31">
        <v>0.96</v>
      </c>
      <c r="H94" s="32">
        <v>1</v>
      </c>
      <c r="I94" s="39">
        <v>1.6</v>
      </c>
      <c r="J94" s="39">
        <v>1.1</v>
      </c>
      <c r="K94" s="39">
        <v>9</v>
      </c>
      <c r="L94" s="28">
        <v>7440</v>
      </c>
    </row>
    <row r="95" s="2" customFormat="1" ht="20.1" customHeight="1" spans="1:12">
      <c r="A95" s="27" t="s">
        <v>40</v>
      </c>
      <c r="B95" s="28">
        <v>800</v>
      </c>
      <c r="C95" s="29">
        <f t="shared" si="2"/>
        <v>50.2757928894745</v>
      </c>
      <c r="D95" s="28">
        <v>600</v>
      </c>
      <c r="E95" s="30">
        <f t="shared" si="3"/>
        <v>12733.3333333333</v>
      </c>
      <c r="F95" s="29">
        <v>95.7</v>
      </c>
      <c r="G95" s="31">
        <v>0.96</v>
      </c>
      <c r="H95" s="32">
        <v>1</v>
      </c>
      <c r="I95" s="39">
        <v>1.6</v>
      </c>
      <c r="J95" s="39">
        <v>1.1</v>
      </c>
      <c r="K95" s="39">
        <v>9</v>
      </c>
      <c r="L95" s="28">
        <v>7680</v>
      </c>
    </row>
    <row r="96" s="2" customFormat="1" ht="20.1" customHeight="1" spans="1:12">
      <c r="A96" s="33"/>
      <c r="B96" s="28">
        <v>900</v>
      </c>
      <c r="C96" s="29">
        <f t="shared" si="2"/>
        <v>56.4423102394478</v>
      </c>
      <c r="D96" s="28">
        <v>600</v>
      </c>
      <c r="E96" s="30">
        <f t="shared" si="3"/>
        <v>14325</v>
      </c>
      <c r="F96" s="29">
        <v>95.9</v>
      </c>
      <c r="G96" s="31">
        <v>0.96</v>
      </c>
      <c r="H96" s="32">
        <v>1</v>
      </c>
      <c r="I96" s="39">
        <v>1.6</v>
      </c>
      <c r="J96" s="39">
        <v>1.1</v>
      </c>
      <c r="K96" s="39">
        <v>9</v>
      </c>
      <c r="L96" s="28">
        <v>9370</v>
      </c>
    </row>
    <row r="97" s="2" customFormat="1" ht="20.1" customHeight="1" spans="1:12">
      <c r="A97" s="34"/>
      <c r="B97" s="28">
        <v>1000</v>
      </c>
      <c r="C97" s="29">
        <f t="shared" si="2"/>
        <v>62.7136780438309</v>
      </c>
      <c r="D97" s="28">
        <v>600</v>
      </c>
      <c r="E97" s="30">
        <f t="shared" si="3"/>
        <v>15916.6666666667</v>
      </c>
      <c r="F97" s="29">
        <v>95.9</v>
      </c>
      <c r="G97" s="31">
        <v>0.96</v>
      </c>
      <c r="H97" s="32">
        <v>1</v>
      </c>
      <c r="I97" s="39">
        <v>1.6</v>
      </c>
      <c r="J97" s="39">
        <v>1.1</v>
      </c>
      <c r="K97" s="39">
        <v>9</v>
      </c>
      <c r="L97" s="28">
        <v>9582</v>
      </c>
    </row>
    <row r="98" s="2" customFormat="1" ht="20.1" customHeight="1" spans="1:12">
      <c r="A98" s="27" t="s">
        <v>41</v>
      </c>
      <c r="B98" s="28">
        <v>1120</v>
      </c>
      <c r="C98" s="29">
        <f t="shared" si="2"/>
        <v>70.0931397641186</v>
      </c>
      <c r="D98" s="28">
        <v>600</v>
      </c>
      <c r="E98" s="30">
        <f t="shared" si="3"/>
        <v>17826.6666666667</v>
      </c>
      <c r="F98" s="29">
        <v>96.1</v>
      </c>
      <c r="G98" s="31">
        <v>0.96</v>
      </c>
      <c r="H98" s="32">
        <v>1</v>
      </c>
      <c r="I98" s="39">
        <v>1.6</v>
      </c>
      <c r="J98" s="39">
        <v>1.1</v>
      </c>
      <c r="K98" s="39">
        <v>9</v>
      </c>
      <c r="L98" s="28">
        <v>12400</v>
      </c>
    </row>
    <row r="99" s="2" customFormat="1" ht="20.1" customHeight="1" spans="1:12">
      <c r="A99" s="33"/>
      <c r="B99" s="28">
        <v>1250</v>
      </c>
      <c r="C99" s="29">
        <f t="shared" si="2"/>
        <v>78.2289506295966</v>
      </c>
      <c r="D99" s="28">
        <v>600</v>
      </c>
      <c r="E99" s="30">
        <f t="shared" si="3"/>
        <v>19895.8333333333</v>
      </c>
      <c r="F99" s="29">
        <v>96.1</v>
      </c>
      <c r="G99" s="31">
        <v>0.96</v>
      </c>
      <c r="H99" s="32">
        <v>1</v>
      </c>
      <c r="I99" s="39">
        <v>1.6</v>
      </c>
      <c r="J99" s="39">
        <v>1.1</v>
      </c>
      <c r="K99" s="39">
        <v>9</v>
      </c>
      <c r="L99" s="28">
        <v>12920</v>
      </c>
    </row>
    <row r="100" s="2" customFormat="1" ht="20.1" customHeight="1" spans="1:12">
      <c r="A100" s="33"/>
      <c r="B100" s="28">
        <v>1400</v>
      </c>
      <c r="C100" s="29">
        <f t="shared" si="2"/>
        <v>87.6164247051482</v>
      </c>
      <c r="D100" s="28">
        <v>600</v>
      </c>
      <c r="E100" s="30">
        <f t="shared" si="3"/>
        <v>22283.3333333333</v>
      </c>
      <c r="F100" s="29">
        <v>96.1</v>
      </c>
      <c r="G100" s="31">
        <v>0.96</v>
      </c>
      <c r="H100" s="32">
        <v>1</v>
      </c>
      <c r="I100" s="39">
        <v>1.6</v>
      </c>
      <c r="J100" s="39">
        <v>1.1</v>
      </c>
      <c r="K100" s="39">
        <v>9</v>
      </c>
      <c r="L100" s="28">
        <v>13100</v>
      </c>
    </row>
    <row r="101" s="2" customFormat="1" ht="20.1" customHeight="1" spans="1:12">
      <c r="A101" s="34"/>
      <c r="B101" s="28">
        <v>1600</v>
      </c>
      <c r="C101" s="29">
        <f t="shared" si="2"/>
        <v>100.133056805884</v>
      </c>
      <c r="D101" s="28">
        <v>600</v>
      </c>
      <c r="E101" s="30">
        <f t="shared" si="3"/>
        <v>25466.6666666667</v>
      </c>
      <c r="F101" s="29">
        <v>96.1</v>
      </c>
      <c r="G101" s="31">
        <v>0.96</v>
      </c>
      <c r="H101" s="32">
        <v>1</v>
      </c>
      <c r="I101" s="39">
        <v>1.6</v>
      </c>
      <c r="J101" s="39">
        <v>1.1</v>
      </c>
      <c r="K101" s="39">
        <v>9</v>
      </c>
      <c r="L101" s="28">
        <v>13760</v>
      </c>
    </row>
    <row r="102" s="2" customFormat="1" ht="20.1" customHeight="1" spans="1:12">
      <c r="A102" s="27" t="s">
        <v>42</v>
      </c>
      <c r="B102" s="28">
        <v>1800</v>
      </c>
      <c r="C102" s="29">
        <f t="shared" si="2"/>
        <v>112.532589437901</v>
      </c>
      <c r="D102" s="28">
        <v>600</v>
      </c>
      <c r="E102" s="30">
        <f t="shared" si="3"/>
        <v>28650</v>
      </c>
      <c r="F102" s="29">
        <v>96.2</v>
      </c>
      <c r="G102" s="31">
        <v>0.96</v>
      </c>
      <c r="H102" s="32">
        <v>1</v>
      </c>
      <c r="I102" s="39">
        <v>1.6</v>
      </c>
      <c r="J102" s="39">
        <v>1.1</v>
      </c>
      <c r="K102" s="39">
        <v>9</v>
      </c>
      <c r="L102" s="28">
        <v>16230</v>
      </c>
    </row>
    <row r="103" s="2" customFormat="1" ht="20.1" customHeight="1" spans="1:12">
      <c r="A103" s="33"/>
      <c r="B103" s="28">
        <v>2000</v>
      </c>
      <c r="C103" s="29">
        <f t="shared" si="2"/>
        <v>124.906370184909</v>
      </c>
      <c r="D103" s="28">
        <v>600</v>
      </c>
      <c r="E103" s="30">
        <f t="shared" si="3"/>
        <v>31833.3333333333</v>
      </c>
      <c r="F103" s="29">
        <v>96.3</v>
      </c>
      <c r="G103" s="31">
        <v>0.96</v>
      </c>
      <c r="H103" s="32">
        <v>1</v>
      </c>
      <c r="I103" s="39">
        <v>1.6</v>
      </c>
      <c r="J103" s="39">
        <v>1.1</v>
      </c>
      <c r="K103" s="39">
        <v>9</v>
      </c>
      <c r="L103" s="28">
        <v>17960</v>
      </c>
    </row>
    <row r="104" s="2" customFormat="1" ht="20.1" customHeight="1" spans="1:12">
      <c r="A104" s="33"/>
      <c r="B104" s="28">
        <v>2240</v>
      </c>
      <c r="C104" s="29">
        <f t="shared" si="2"/>
        <v>139.605196504286</v>
      </c>
      <c r="D104" s="28">
        <v>600</v>
      </c>
      <c r="E104" s="30">
        <f t="shared" si="3"/>
        <v>35653.3333333333</v>
      </c>
      <c r="F104" s="29">
        <v>96.5</v>
      </c>
      <c r="G104" s="31">
        <v>0.96</v>
      </c>
      <c r="H104" s="32">
        <v>1</v>
      </c>
      <c r="I104" s="39">
        <v>1.6</v>
      </c>
      <c r="J104" s="39">
        <v>1.1</v>
      </c>
      <c r="K104" s="39">
        <v>9</v>
      </c>
      <c r="L104" s="28">
        <v>18320</v>
      </c>
    </row>
    <row r="105" s="2" customFormat="1" ht="20.1" customHeight="1" spans="1:12">
      <c r="A105" s="34"/>
      <c r="B105" s="28">
        <v>2500</v>
      </c>
      <c r="C105" s="29">
        <f t="shared" si="2"/>
        <v>155.809371098533</v>
      </c>
      <c r="D105" s="28">
        <v>600</v>
      </c>
      <c r="E105" s="30">
        <f t="shared" si="3"/>
        <v>39791.6666666667</v>
      </c>
      <c r="F105" s="29">
        <v>96.5</v>
      </c>
      <c r="G105" s="31">
        <v>0.96</v>
      </c>
      <c r="H105" s="32">
        <v>1</v>
      </c>
      <c r="I105" s="39">
        <v>1.6</v>
      </c>
      <c r="J105" s="39">
        <v>1.1</v>
      </c>
      <c r="K105" s="39">
        <v>9</v>
      </c>
      <c r="L105" s="28">
        <v>18470</v>
      </c>
    </row>
    <row r="106" s="2" customFormat="1" ht="20.1" customHeight="1" spans="1:12">
      <c r="A106" s="27" t="s">
        <v>43</v>
      </c>
      <c r="B106" s="28">
        <v>2800</v>
      </c>
      <c r="C106" s="29">
        <f t="shared" si="2"/>
        <v>174.325847084156</v>
      </c>
      <c r="D106" s="28">
        <v>600</v>
      </c>
      <c r="E106" s="30">
        <f t="shared" si="3"/>
        <v>44566.6666666667</v>
      </c>
      <c r="F106" s="29">
        <v>96.6</v>
      </c>
      <c r="G106" s="31">
        <v>0.96</v>
      </c>
      <c r="H106" s="32">
        <v>1</v>
      </c>
      <c r="I106" s="39">
        <v>1.6</v>
      </c>
      <c r="J106" s="39">
        <v>1.1</v>
      </c>
      <c r="K106" s="39">
        <v>9</v>
      </c>
      <c r="L106" s="28">
        <v>22320</v>
      </c>
    </row>
    <row r="107" s="2" customFormat="1" ht="20.1" customHeight="1" spans="1:12">
      <c r="A107" s="33"/>
      <c r="B107" s="28">
        <v>3150</v>
      </c>
      <c r="C107" s="29">
        <f t="shared" si="2"/>
        <v>195.913768685322</v>
      </c>
      <c r="D107" s="28">
        <v>600</v>
      </c>
      <c r="E107" s="30">
        <f t="shared" si="3"/>
        <v>50137.5</v>
      </c>
      <c r="F107" s="29">
        <v>96.7</v>
      </c>
      <c r="G107" s="31">
        <v>0.96</v>
      </c>
      <c r="H107" s="32">
        <v>1</v>
      </c>
      <c r="I107" s="39">
        <v>1.6</v>
      </c>
      <c r="J107" s="39">
        <v>1.1</v>
      </c>
      <c r="K107" s="39">
        <v>9</v>
      </c>
      <c r="L107" s="28">
        <v>22810</v>
      </c>
    </row>
    <row r="108" s="2" customFormat="1" ht="20.1" customHeight="1" spans="1:12">
      <c r="A108" s="34"/>
      <c r="B108" s="28">
        <v>3550</v>
      </c>
      <c r="C108" s="29">
        <f t="shared" si="2"/>
        <v>220.563616959009</v>
      </c>
      <c r="D108" s="28">
        <v>600</v>
      </c>
      <c r="E108" s="30">
        <f t="shared" si="3"/>
        <v>56504.1666666667</v>
      </c>
      <c r="F108" s="29">
        <v>96.8</v>
      </c>
      <c r="G108" s="31">
        <v>0.96</v>
      </c>
      <c r="H108" s="32">
        <v>1</v>
      </c>
      <c r="I108" s="39">
        <v>1.6</v>
      </c>
      <c r="J108" s="39">
        <v>1.1</v>
      </c>
      <c r="K108" s="39">
        <v>9</v>
      </c>
      <c r="L108" s="28">
        <v>23210</v>
      </c>
    </row>
    <row r="109" s="2" customFormat="1" ht="20.1" customHeight="1" spans="1:12">
      <c r="A109" s="27" t="s">
        <v>44</v>
      </c>
      <c r="B109" s="28">
        <v>4000</v>
      </c>
      <c r="C109" s="29">
        <f t="shared" si="2"/>
        <v>248.265912256074</v>
      </c>
      <c r="D109" s="28">
        <v>600</v>
      </c>
      <c r="E109" s="30">
        <f t="shared" si="3"/>
        <v>63666.6666666667</v>
      </c>
      <c r="F109" s="29">
        <v>96.9</v>
      </c>
      <c r="G109" s="31">
        <v>0.96</v>
      </c>
      <c r="H109" s="32">
        <v>1</v>
      </c>
      <c r="I109" s="39">
        <v>1.6</v>
      </c>
      <c r="J109" s="39">
        <v>1.1</v>
      </c>
      <c r="K109" s="39">
        <v>9</v>
      </c>
      <c r="L109" s="28">
        <v>26320</v>
      </c>
    </row>
    <row r="110" s="2" customFormat="1" ht="20.1" customHeight="1" spans="1:12">
      <c r="A110" s="25"/>
      <c r="B110" s="28">
        <v>4500</v>
      </c>
      <c r="C110" s="29">
        <f t="shared" si="2"/>
        <v>279.299151288083</v>
      </c>
      <c r="D110" s="28">
        <v>600</v>
      </c>
      <c r="E110" s="30">
        <f t="shared" si="3"/>
        <v>71625</v>
      </c>
      <c r="F110" s="29">
        <v>96.9</v>
      </c>
      <c r="G110" s="31">
        <v>0.96</v>
      </c>
      <c r="H110" s="32">
        <v>1</v>
      </c>
      <c r="I110" s="39">
        <v>1.6</v>
      </c>
      <c r="J110" s="39">
        <v>1.1</v>
      </c>
      <c r="K110" s="39">
        <v>9</v>
      </c>
      <c r="L110" s="28">
        <v>26900</v>
      </c>
    </row>
    <row r="111" s="2" customFormat="1" ht="20.1" customHeight="1" spans="1:12">
      <c r="A111" s="26"/>
      <c r="B111" s="28">
        <v>5000</v>
      </c>
      <c r="C111" s="29">
        <f t="shared" si="2"/>
        <v>310.012460020793</v>
      </c>
      <c r="D111" s="28">
        <v>600</v>
      </c>
      <c r="E111" s="30">
        <f t="shared" si="3"/>
        <v>79583.3333333333</v>
      </c>
      <c r="F111" s="29">
        <v>97</v>
      </c>
      <c r="G111" s="31">
        <v>0.96</v>
      </c>
      <c r="H111" s="32">
        <v>1</v>
      </c>
      <c r="I111" s="39">
        <v>1.6</v>
      </c>
      <c r="J111" s="39">
        <v>1.1</v>
      </c>
      <c r="K111" s="39">
        <v>9</v>
      </c>
      <c r="L111" s="28">
        <v>27420</v>
      </c>
    </row>
    <row r="112" s="2" customFormat="1" ht="20.1" customHeight="1" spans="1:12">
      <c r="A112" s="24" t="s">
        <v>45</v>
      </c>
      <c r="B112" s="19">
        <v>185</v>
      </c>
      <c r="C112" s="20">
        <f t="shared" si="2"/>
        <v>11.8744367023973</v>
      </c>
      <c r="D112" s="19">
        <v>500</v>
      </c>
      <c r="E112" s="21">
        <f t="shared" si="3"/>
        <v>3533.5</v>
      </c>
      <c r="F112" s="20">
        <v>93.7</v>
      </c>
      <c r="G112" s="22">
        <v>0.96</v>
      </c>
      <c r="H112" s="23">
        <v>1</v>
      </c>
      <c r="I112" s="37">
        <v>1.6</v>
      </c>
      <c r="J112" s="37">
        <v>1.1</v>
      </c>
      <c r="K112" s="37">
        <v>9</v>
      </c>
      <c r="L112" s="19">
        <v>5805</v>
      </c>
    </row>
    <row r="113" s="2" customFormat="1" ht="20.1" customHeight="1" spans="1:12">
      <c r="A113" s="35"/>
      <c r="B113" s="19">
        <v>200</v>
      </c>
      <c r="C113" s="20">
        <f t="shared" si="2"/>
        <v>12.8372288674565</v>
      </c>
      <c r="D113" s="19">
        <v>500</v>
      </c>
      <c r="E113" s="21">
        <f t="shared" si="3"/>
        <v>3820</v>
      </c>
      <c r="F113" s="20">
        <v>93.7</v>
      </c>
      <c r="G113" s="22">
        <v>0.96</v>
      </c>
      <c r="H113" s="23">
        <v>1</v>
      </c>
      <c r="I113" s="37">
        <v>1.6</v>
      </c>
      <c r="J113" s="37">
        <v>1.1</v>
      </c>
      <c r="K113" s="37">
        <v>9</v>
      </c>
      <c r="L113" s="19">
        <v>5910</v>
      </c>
    </row>
    <row r="114" s="2" customFormat="1" ht="20.1" customHeight="1" spans="1:12">
      <c r="A114" s="35"/>
      <c r="B114" s="19">
        <v>220</v>
      </c>
      <c r="C114" s="20">
        <f t="shared" si="2"/>
        <v>14.1209517542022</v>
      </c>
      <c r="D114" s="19">
        <v>500</v>
      </c>
      <c r="E114" s="21">
        <f t="shared" si="3"/>
        <v>4202</v>
      </c>
      <c r="F114" s="20">
        <v>93.7</v>
      </c>
      <c r="G114" s="22">
        <v>0.96</v>
      </c>
      <c r="H114" s="23">
        <v>1</v>
      </c>
      <c r="I114" s="37">
        <v>1.6</v>
      </c>
      <c r="J114" s="37">
        <v>1.1</v>
      </c>
      <c r="K114" s="37">
        <v>9</v>
      </c>
      <c r="L114" s="19">
        <v>6020</v>
      </c>
    </row>
    <row r="115" s="2" customFormat="1" ht="20.1" customHeight="1" spans="1:12">
      <c r="A115" s="35"/>
      <c r="B115" s="19">
        <v>250</v>
      </c>
      <c r="C115" s="20">
        <f t="shared" si="2"/>
        <v>16.0294289029941</v>
      </c>
      <c r="D115" s="19">
        <v>500</v>
      </c>
      <c r="E115" s="21">
        <f t="shared" si="3"/>
        <v>4775</v>
      </c>
      <c r="F115" s="20">
        <v>93.8</v>
      </c>
      <c r="G115" s="22">
        <v>0.96</v>
      </c>
      <c r="H115" s="23">
        <v>1</v>
      </c>
      <c r="I115" s="37">
        <v>1.6</v>
      </c>
      <c r="J115" s="37">
        <v>1.1</v>
      </c>
      <c r="K115" s="37">
        <v>9</v>
      </c>
      <c r="L115" s="19">
        <v>6125</v>
      </c>
    </row>
    <row r="116" s="2" customFormat="1" ht="20.1" customHeight="1" spans="1:12">
      <c r="A116" s="35"/>
      <c r="B116" s="19">
        <v>280</v>
      </c>
      <c r="C116" s="20">
        <f t="shared" si="2"/>
        <v>17.9147625833292</v>
      </c>
      <c r="D116" s="19">
        <v>500</v>
      </c>
      <c r="E116" s="21">
        <f t="shared" si="3"/>
        <v>5348</v>
      </c>
      <c r="F116" s="20">
        <v>94</v>
      </c>
      <c r="G116" s="22">
        <v>0.96</v>
      </c>
      <c r="H116" s="23">
        <v>1</v>
      </c>
      <c r="I116" s="37">
        <v>1.6</v>
      </c>
      <c r="J116" s="37">
        <v>1.1</v>
      </c>
      <c r="K116" s="37">
        <v>9</v>
      </c>
      <c r="L116" s="19">
        <v>6235</v>
      </c>
    </row>
    <row r="117" s="2" customFormat="1" ht="20.1" customHeight="1" spans="1:12">
      <c r="A117" s="36"/>
      <c r="B117" s="19">
        <v>315</v>
      </c>
      <c r="C117" s="20">
        <f t="shared" si="2"/>
        <v>20.1113178682279</v>
      </c>
      <c r="D117" s="19">
        <v>500</v>
      </c>
      <c r="E117" s="21">
        <f t="shared" si="3"/>
        <v>6016.5</v>
      </c>
      <c r="F117" s="20">
        <v>94.2</v>
      </c>
      <c r="G117" s="22">
        <v>0.96</v>
      </c>
      <c r="H117" s="23">
        <v>1</v>
      </c>
      <c r="I117" s="37">
        <v>1.6</v>
      </c>
      <c r="J117" s="37">
        <v>1.1</v>
      </c>
      <c r="K117" s="37">
        <v>9</v>
      </c>
      <c r="L117" s="19">
        <v>6340</v>
      </c>
    </row>
    <row r="118" s="2" customFormat="1" ht="20.1" customHeight="1" spans="1:12">
      <c r="A118" s="24" t="s">
        <v>46</v>
      </c>
      <c r="B118" s="19">
        <v>355</v>
      </c>
      <c r="C118" s="20">
        <f t="shared" si="2"/>
        <v>22.6411008712959</v>
      </c>
      <c r="D118" s="19">
        <v>500</v>
      </c>
      <c r="E118" s="21">
        <f t="shared" si="3"/>
        <v>6780.5</v>
      </c>
      <c r="F118" s="20">
        <v>94.3</v>
      </c>
      <c r="G118" s="22">
        <v>0.96</v>
      </c>
      <c r="H118" s="23">
        <v>1</v>
      </c>
      <c r="I118" s="37">
        <v>1.6</v>
      </c>
      <c r="J118" s="37">
        <v>1.1</v>
      </c>
      <c r="K118" s="37">
        <v>9</v>
      </c>
      <c r="L118" s="19">
        <v>7165</v>
      </c>
    </row>
    <row r="119" s="2" customFormat="1" ht="20.1" customHeight="1" spans="1:12">
      <c r="A119" s="35"/>
      <c r="B119" s="19">
        <v>400</v>
      </c>
      <c r="C119" s="20">
        <f t="shared" si="2"/>
        <v>25.4571078281625</v>
      </c>
      <c r="D119" s="19">
        <v>500</v>
      </c>
      <c r="E119" s="21">
        <f t="shared" si="3"/>
        <v>7640</v>
      </c>
      <c r="F119" s="20">
        <v>94.5</v>
      </c>
      <c r="G119" s="22">
        <v>0.96</v>
      </c>
      <c r="H119" s="23">
        <v>1</v>
      </c>
      <c r="I119" s="37">
        <v>1.6</v>
      </c>
      <c r="J119" s="37">
        <v>1.1</v>
      </c>
      <c r="K119" s="37">
        <v>9</v>
      </c>
      <c r="L119" s="19">
        <v>7250</v>
      </c>
    </row>
    <row r="120" s="2" customFormat="1" ht="20.1" customHeight="1" spans="1:12">
      <c r="A120" s="35"/>
      <c r="B120" s="19">
        <v>450</v>
      </c>
      <c r="C120" s="20">
        <f t="shared" si="2"/>
        <v>28.6089722619611</v>
      </c>
      <c r="D120" s="19">
        <v>500</v>
      </c>
      <c r="E120" s="21">
        <f t="shared" si="3"/>
        <v>8595</v>
      </c>
      <c r="F120" s="20">
        <v>94.6</v>
      </c>
      <c r="G120" s="22">
        <v>0.96</v>
      </c>
      <c r="H120" s="23">
        <v>1</v>
      </c>
      <c r="I120" s="37">
        <v>1.6</v>
      </c>
      <c r="J120" s="37">
        <v>1.1</v>
      </c>
      <c r="K120" s="37">
        <v>9</v>
      </c>
      <c r="L120" s="19">
        <v>7485</v>
      </c>
    </row>
    <row r="121" s="2" customFormat="1" ht="20.1" customHeight="1" spans="1:12">
      <c r="A121" s="36"/>
      <c r="B121" s="19">
        <v>500</v>
      </c>
      <c r="C121" s="20">
        <f t="shared" si="2"/>
        <v>31.6872588219357</v>
      </c>
      <c r="D121" s="19">
        <v>500</v>
      </c>
      <c r="E121" s="21">
        <f t="shared" si="3"/>
        <v>9550</v>
      </c>
      <c r="F121" s="20">
        <v>94.9</v>
      </c>
      <c r="G121" s="22">
        <v>0.96</v>
      </c>
      <c r="H121" s="23">
        <v>1</v>
      </c>
      <c r="I121" s="37">
        <v>1.6</v>
      </c>
      <c r="J121" s="37">
        <v>1.1</v>
      </c>
      <c r="K121" s="37">
        <v>9</v>
      </c>
      <c r="L121" s="19">
        <v>7685</v>
      </c>
    </row>
    <row r="122" s="2" customFormat="1" ht="20.1" customHeight="1" spans="1:12">
      <c r="A122" s="24" t="s">
        <v>47</v>
      </c>
      <c r="B122" s="19">
        <v>560</v>
      </c>
      <c r="C122" s="20">
        <f t="shared" si="2"/>
        <v>35.4150932246677</v>
      </c>
      <c r="D122" s="19">
        <v>500</v>
      </c>
      <c r="E122" s="21">
        <f t="shared" si="3"/>
        <v>10696</v>
      </c>
      <c r="F122" s="20">
        <v>95.1</v>
      </c>
      <c r="G122" s="22">
        <v>0.96</v>
      </c>
      <c r="H122" s="23">
        <v>1</v>
      </c>
      <c r="I122" s="37">
        <v>1.6</v>
      </c>
      <c r="J122" s="37">
        <v>1.1</v>
      </c>
      <c r="K122" s="37">
        <v>9</v>
      </c>
      <c r="L122" s="19">
        <v>9485</v>
      </c>
    </row>
    <row r="123" s="2" customFormat="1" ht="20.1" customHeight="1" spans="1:12">
      <c r="A123" s="35"/>
      <c r="B123" s="19">
        <v>630</v>
      </c>
      <c r="C123" s="20">
        <f t="shared" si="2"/>
        <v>39.7583660689836</v>
      </c>
      <c r="D123" s="19">
        <v>500</v>
      </c>
      <c r="E123" s="21">
        <f t="shared" si="3"/>
        <v>12033</v>
      </c>
      <c r="F123" s="20">
        <v>95.3</v>
      </c>
      <c r="G123" s="22">
        <v>0.96</v>
      </c>
      <c r="H123" s="23">
        <v>1</v>
      </c>
      <c r="I123" s="37">
        <v>1.6</v>
      </c>
      <c r="J123" s="37">
        <v>1.1</v>
      </c>
      <c r="K123" s="37">
        <v>9</v>
      </c>
      <c r="L123" s="19">
        <v>9650</v>
      </c>
    </row>
    <row r="124" s="2" customFormat="1" ht="20.1" customHeight="1" spans="1:12">
      <c r="A124" s="36"/>
      <c r="B124" s="19">
        <v>710</v>
      </c>
      <c r="C124" s="20">
        <f t="shared" si="2"/>
        <v>44.7132107259309</v>
      </c>
      <c r="D124" s="19">
        <v>500</v>
      </c>
      <c r="E124" s="21">
        <f t="shared" si="3"/>
        <v>13561</v>
      </c>
      <c r="F124" s="20">
        <v>95.5</v>
      </c>
      <c r="G124" s="22">
        <v>0.96</v>
      </c>
      <c r="H124" s="23">
        <v>1</v>
      </c>
      <c r="I124" s="37">
        <v>1.6</v>
      </c>
      <c r="J124" s="37">
        <v>1.1</v>
      </c>
      <c r="K124" s="37">
        <v>9</v>
      </c>
      <c r="L124" s="19">
        <v>9825</v>
      </c>
    </row>
    <row r="125" s="2" customFormat="1" ht="20.1" customHeight="1" spans="1:12">
      <c r="A125" s="24" t="s">
        <v>48</v>
      </c>
      <c r="B125" s="19">
        <v>800</v>
      </c>
      <c r="C125" s="20">
        <f t="shared" si="2"/>
        <v>50.2757928894745</v>
      </c>
      <c r="D125" s="19">
        <v>500</v>
      </c>
      <c r="E125" s="21">
        <f t="shared" si="3"/>
        <v>15280</v>
      </c>
      <c r="F125" s="20">
        <v>95.7</v>
      </c>
      <c r="G125" s="22">
        <v>0.96</v>
      </c>
      <c r="H125" s="23">
        <v>1</v>
      </c>
      <c r="I125" s="37">
        <v>1.6</v>
      </c>
      <c r="J125" s="37">
        <v>1.1</v>
      </c>
      <c r="K125" s="37">
        <v>9</v>
      </c>
      <c r="L125" s="19">
        <v>12810</v>
      </c>
    </row>
    <row r="126" s="2" customFormat="1" ht="20.1" customHeight="1" spans="1:12">
      <c r="A126" s="35"/>
      <c r="B126" s="19">
        <v>900</v>
      </c>
      <c r="C126" s="20">
        <f t="shared" si="2"/>
        <v>56.5602670006588</v>
      </c>
      <c r="D126" s="19">
        <v>500</v>
      </c>
      <c r="E126" s="21">
        <f t="shared" si="3"/>
        <v>17190</v>
      </c>
      <c r="F126" s="20">
        <v>95.7</v>
      </c>
      <c r="G126" s="22">
        <v>0.96</v>
      </c>
      <c r="H126" s="23">
        <v>1</v>
      </c>
      <c r="I126" s="37">
        <v>1.6</v>
      </c>
      <c r="J126" s="37">
        <v>1.1</v>
      </c>
      <c r="K126" s="37">
        <v>9</v>
      </c>
      <c r="L126" s="19">
        <v>12915</v>
      </c>
    </row>
    <row r="127" s="2" customFormat="1" ht="20.1" customHeight="1" spans="1:12">
      <c r="A127" s="35"/>
      <c r="B127" s="19">
        <v>1000</v>
      </c>
      <c r="C127" s="20">
        <f t="shared" si="2"/>
        <v>62.8447411118431</v>
      </c>
      <c r="D127" s="19">
        <v>500</v>
      </c>
      <c r="E127" s="21">
        <f t="shared" si="3"/>
        <v>19100</v>
      </c>
      <c r="F127" s="20">
        <v>95.7</v>
      </c>
      <c r="G127" s="22">
        <v>0.96</v>
      </c>
      <c r="H127" s="23">
        <v>1</v>
      </c>
      <c r="I127" s="37">
        <v>1.6</v>
      </c>
      <c r="J127" s="37">
        <v>1.1</v>
      </c>
      <c r="K127" s="37">
        <v>9</v>
      </c>
      <c r="L127" s="19">
        <v>13085</v>
      </c>
    </row>
    <row r="128" s="2" customFormat="1" ht="20.1" customHeight="1" spans="1:12">
      <c r="A128" s="36"/>
      <c r="B128" s="19">
        <v>1120</v>
      </c>
      <c r="C128" s="20">
        <f t="shared" si="2"/>
        <v>70.3861100452643</v>
      </c>
      <c r="D128" s="19">
        <v>500</v>
      </c>
      <c r="E128" s="21">
        <f t="shared" si="3"/>
        <v>21392</v>
      </c>
      <c r="F128" s="20">
        <v>95.7</v>
      </c>
      <c r="G128" s="22">
        <v>0.96</v>
      </c>
      <c r="H128" s="23">
        <v>1</v>
      </c>
      <c r="I128" s="37">
        <v>1.6</v>
      </c>
      <c r="J128" s="37">
        <v>1.1</v>
      </c>
      <c r="K128" s="37">
        <v>9</v>
      </c>
      <c r="L128" s="19">
        <v>13265</v>
      </c>
    </row>
    <row r="129" s="2" customFormat="1" ht="20.1" customHeight="1" spans="1:12">
      <c r="A129" s="24" t="s">
        <v>49</v>
      </c>
      <c r="B129" s="19">
        <v>1250</v>
      </c>
      <c r="C129" s="20">
        <f t="shared" si="2"/>
        <v>78.4739264666413</v>
      </c>
      <c r="D129" s="19">
        <v>500</v>
      </c>
      <c r="E129" s="21">
        <f t="shared" si="3"/>
        <v>23875</v>
      </c>
      <c r="F129" s="20">
        <v>95.8</v>
      </c>
      <c r="G129" s="22">
        <v>0.96</v>
      </c>
      <c r="H129" s="23">
        <v>1</v>
      </c>
      <c r="I129" s="37">
        <v>1.6</v>
      </c>
      <c r="J129" s="37">
        <v>1.1</v>
      </c>
      <c r="K129" s="37">
        <v>9</v>
      </c>
      <c r="L129" s="19">
        <v>16785</v>
      </c>
    </row>
    <row r="130" s="2" customFormat="1" ht="20.1" customHeight="1" spans="1:12">
      <c r="A130" s="35"/>
      <c r="B130" s="19">
        <v>1400</v>
      </c>
      <c r="C130" s="20">
        <f t="shared" si="2"/>
        <v>87.7991492613633</v>
      </c>
      <c r="D130" s="19">
        <v>500</v>
      </c>
      <c r="E130" s="21">
        <f t="shared" si="3"/>
        <v>26740</v>
      </c>
      <c r="F130" s="20">
        <v>95.9</v>
      </c>
      <c r="G130" s="22">
        <v>0.96</v>
      </c>
      <c r="H130" s="23">
        <v>1</v>
      </c>
      <c r="I130" s="37">
        <v>1.6</v>
      </c>
      <c r="J130" s="37">
        <v>1.1</v>
      </c>
      <c r="K130" s="37">
        <v>9</v>
      </c>
      <c r="L130" s="19">
        <v>17010</v>
      </c>
    </row>
    <row r="131" s="2" customFormat="1" ht="20.1" customHeight="1" spans="1:12">
      <c r="A131" s="36"/>
      <c r="B131" s="19">
        <v>1600</v>
      </c>
      <c r="C131" s="20">
        <f t="shared" si="2"/>
        <v>100.23736207339</v>
      </c>
      <c r="D131" s="19">
        <v>500</v>
      </c>
      <c r="E131" s="21">
        <f t="shared" si="3"/>
        <v>30560</v>
      </c>
      <c r="F131" s="20">
        <v>96</v>
      </c>
      <c r="G131" s="22">
        <v>0.96</v>
      </c>
      <c r="H131" s="23">
        <v>1</v>
      </c>
      <c r="I131" s="37">
        <v>1.6</v>
      </c>
      <c r="J131" s="37">
        <v>1.1</v>
      </c>
      <c r="K131" s="37">
        <v>9</v>
      </c>
      <c r="L131" s="19">
        <v>17395</v>
      </c>
    </row>
    <row r="132" s="2" customFormat="1" ht="20.1" customHeight="1" spans="1:12">
      <c r="A132" s="24" t="s">
        <v>50</v>
      </c>
      <c r="B132" s="19">
        <v>1800</v>
      </c>
      <c r="C132" s="20">
        <f t="shared" ref="C132:C137" si="4">B132*1000/(1.732*10000*F132/100*G132)</f>
        <v>112.649688906619</v>
      </c>
      <c r="D132" s="19">
        <v>500</v>
      </c>
      <c r="E132" s="21">
        <f t="shared" ref="E132:E137" si="5">9550*B132/D132</f>
        <v>34380</v>
      </c>
      <c r="F132" s="20">
        <v>96.1</v>
      </c>
      <c r="G132" s="22">
        <v>0.96</v>
      </c>
      <c r="H132" s="23">
        <v>1</v>
      </c>
      <c r="I132" s="37">
        <v>1.6</v>
      </c>
      <c r="J132" s="37">
        <v>1.1</v>
      </c>
      <c r="K132" s="37">
        <v>9</v>
      </c>
      <c r="L132" s="19">
        <v>19365</v>
      </c>
    </row>
    <row r="133" s="2" customFormat="1" ht="20.1" customHeight="1" spans="1:12">
      <c r="A133" s="35"/>
      <c r="B133" s="19">
        <v>2000</v>
      </c>
      <c r="C133" s="20">
        <f t="shared" si="4"/>
        <v>125.166321007355</v>
      </c>
      <c r="D133" s="19">
        <v>500</v>
      </c>
      <c r="E133" s="21">
        <f t="shared" si="5"/>
        <v>38200</v>
      </c>
      <c r="F133" s="20">
        <v>96.1</v>
      </c>
      <c r="G133" s="22">
        <v>0.96</v>
      </c>
      <c r="H133" s="23">
        <v>1</v>
      </c>
      <c r="I133" s="37">
        <v>1.6</v>
      </c>
      <c r="J133" s="37">
        <v>1.1</v>
      </c>
      <c r="K133" s="37">
        <v>9</v>
      </c>
      <c r="L133" s="19">
        <v>19865</v>
      </c>
    </row>
    <row r="134" s="2" customFormat="1" ht="20.1" customHeight="1" spans="1:12">
      <c r="A134" s="36"/>
      <c r="B134" s="19">
        <v>2240</v>
      </c>
      <c r="C134" s="20">
        <f t="shared" si="4"/>
        <v>140.040555744944</v>
      </c>
      <c r="D134" s="19">
        <v>500</v>
      </c>
      <c r="E134" s="21">
        <f t="shared" si="5"/>
        <v>42784</v>
      </c>
      <c r="F134" s="20">
        <v>96.2</v>
      </c>
      <c r="G134" s="22">
        <v>0.96</v>
      </c>
      <c r="H134" s="23">
        <v>1</v>
      </c>
      <c r="I134" s="37">
        <v>1.6</v>
      </c>
      <c r="J134" s="37">
        <v>1.1</v>
      </c>
      <c r="K134" s="37">
        <v>9</v>
      </c>
      <c r="L134" s="19">
        <v>20250</v>
      </c>
    </row>
    <row r="135" s="2" customFormat="1" ht="20.1" customHeight="1" spans="1:12">
      <c r="A135" s="24" t="s">
        <v>51</v>
      </c>
      <c r="B135" s="19">
        <v>2500</v>
      </c>
      <c r="C135" s="20">
        <f t="shared" si="4"/>
        <v>156.132962731137</v>
      </c>
      <c r="D135" s="19">
        <v>500</v>
      </c>
      <c r="E135" s="21">
        <f t="shared" si="5"/>
        <v>47750</v>
      </c>
      <c r="F135" s="20">
        <v>96.3</v>
      </c>
      <c r="G135" s="22">
        <v>0.96</v>
      </c>
      <c r="H135" s="23">
        <v>1</v>
      </c>
      <c r="I135" s="37">
        <v>1.6</v>
      </c>
      <c r="J135" s="37">
        <v>1.1</v>
      </c>
      <c r="K135" s="37">
        <v>9</v>
      </c>
      <c r="L135" s="19">
        <v>25860</v>
      </c>
    </row>
    <row r="136" s="2" customFormat="1" ht="20.1" customHeight="1" spans="1:12">
      <c r="A136" s="35"/>
      <c r="B136" s="19">
        <v>2800</v>
      </c>
      <c r="C136" s="20">
        <f t="shared" si="4"/>
        <v>174.687518966073</v>
      </c>
      <c r="D136" s="19">
        <v>500</v>
      </c>
      <c r="E136" s="21">
        <f t="shared" si="5"/>
        <v>53480</v>
      </c>
      <c r="F136" s="20">
        <v>96.4</v>
      </c>
      <c r="G136" s="22">
        <v>0.96</v>
      </c>
      <c r="H136" s="23">
        <v>1</v>
      </c>
      <c r="I136" s="37">
        <v>1.6</v>
      </c>
      <c r="J136" s="37">
        <v>1.1</v>
      </c>
      <c r="K136" s="37">
        <v>9</v>
      </c>
      <c r="L136" s="19">
        <v>26410</v>
      </c>
    </row>
    <row r="137" s="2" customFormat="1" ht="20.1" customHeight="1" spans="1:12">
      <c r="A137" s="36"/>
      <c r="B137" s="19">
        <v>3150</v>
      </c>
      <c r="C137" s="20">
        <f t="shared" si="4"/>
        <v>196.319807584152</v>
      </c>
      <c r="D137" s="19">
        <v>500</v>
      </c>
      <c r="E137" s="21">
        <f t="shared" si="5"/>
        <v>60165</v>
      </c>
      <c r="F137" s="20">
        <v>96.5</v>
      </c>
      <c r="G137" s="22">
        <v>0.96</v>
      </c>
      <c r="H137" s="23">
        <v>1</v>
      </c>
      <c r="I137" s="37">
        <v>1.6</v>
      </c>
      <c r="J137" s="37">
        <v>1.1</v>
      </c>
      <c r="K137" s="37">
        <v>9</v>
      </c>
      <c r="L137" s="19">
        <v>26950</v>
      </c>
    </row>
  </sheetData>
  <mergeCells count="50">
    <mergeCell ref="N1:T1"/>
    <mergeCell ref="A1:A2"/>
    <mergeCell ref="A4:A9"/>
    <mergeCell ref="A10:A14"/>
    <mergeCell ref="A15:A17"/>
    <mergeCell ref="A18:A21"/>
    <mergeCell ref="A22:A25"/>
    <mergeCell ref="A26:A29"/>
    <mergeCell ref="A30:A33"/>
    <mergeCell ref="A34:A39"/>
    <mergeCell ref="A40:A43"/>
    <mergeCell ref="A44:A46"/>
    <mergeCell ref="A47:A50"/>
    <mergeCell ref="A51:A53"/>
    <mergeCell ref="A54:A56"/>
    <mergeCell ref="A57:A62"/>
    <mergeCell ref="A63:A66"/>
    <mergeCell ref="A67:A70"/>
    <mergeCell ref="A71:A74"/>
    <mergeCell ref="A75:A78"/>
    <mergeCell ref="A79:A81"/>
    <mergeCell ref="A82:A83"/>
    <mergeCell ref="A84:A90"/>
    <mergeCell ref="A91:A94"/>
    <mergeCell ref="A95:A97"/>
    <mergeCell ref="A98:A101"/>
    <mergeCell ref="A102:A105"/>
    <mergeCell ref="A106:A108"/>
    <mergeCell ref="A109:A111"/>
    <mergeCell ref="A112:A117"/>
    <mergeCell ref="A118:A121"/>
    <mergeCell ref="A122:A124"/>
    <mergeCell ref="A125:A128"/>
    <mergeCell ref="A129:A131"/>
    <mergeCell ref="A132:A134"/>
    <mergeCell ref="A135:A137"/>
    <mergeCell ref="B1:B2"/>
    <mergeCell ref="C1:C2"/>
    <mergeCell ref="D1:D2"/>
    <mergeCell ref="E1:E2"/>
    <mergeCell ref="F1:F2"/>
    <mergeCell ref="G1:G3"/>
    <mergeCell ref="H1:H3"/>
    <mergeCell ref="I1:I3"/>
    <mergeCell ref="J1:J3"/>
    <mergeCell ref="K1:K3"/>
    <mergeCell ref="L1:L2"/>
    <mergeCell ref="M1:M3"/>
    <mergeCell ref="R2:R3"/>
    <mergeCell ref="U1:U3"/>
  </mergeCells>
  <printOptions gridLines="1"/>
  <pageMargins left="0.708661417322835" right="0.708661417322835" top="0.748031496062992" bottom="0.748031496062992" header="0.31496062992126" footer="0.31496062992126"/>
  <pageSetup paperSize="8" orientation="portrait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TYKK-10kV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2023-06-30T09:18:27Z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9DB3D68E8FBE42E7AEF98DC6DB6DC47A_12</vt:lpwstr>
  </property>
  <property fmtid="{D5CDD505-2E9C-101B-9397-08002B2CF9AE}" pid="3" name="KSOProductBuildVer">
    <vt:lpwstr>2052-11.1.0.9021</vt:lpwstr>
  </property>
</Properties>
</file>