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YPKK-6kV" sheetId="7" r:id="rId1"/>
  </sheets>
  <calcPr calcId="144525"/>
</workbook>
</file>

<file path=xl/sharedStrings.xml><?xml version="1.0" encoding="utf-8"?>
<sst xmlns="http://schemas.openxmlformats.org/spreadsheetml/2006/main" count="58" uniqueCount="58">
  <si>
    <t>Model</t>
  </si>
  <si>
    <t>Rated power</t>
  </si>
  <si>
    <t xml:space="preserve">Rated current </t>
  </si>
  <si>
    <t>Rated frequency</t>
  </si>
  <si>
    <t xml:space="preserve">Rated speed </t>
  </si>
  <si>
    <t>Rated Torque</t>
  </si>
  <si>
    <t>Rated efficiency</t>
  </si>
  <si>
    <t>Rated Power Factor</t>
  </si>
  <si>
    <t>Weight</t>
  </si>
  <si>
    <t>（kW）</t>
  </si>
  <si>
    <t>（A）</t>
  </si>
  <si>
    <t>（HZ）</t>
  </si>
  <si>
    <t>(r/min)</t>
  </si>
  <si>
    <t>（N*m）</t>
  </si>
  <si>
    <t>(%)</t>
  </si>
  <si>
    <t>(kg)</t>
  </si>
  <si>
    <t>TYPKK355-4</t>
  </si>
  <si>
    <t>TYPKK400-4</t>
  </si>
  <si>
    <t>TYPKK450-4</t>
  </si>
  <si>
    <t>TYPKK500-4</t>
  </si>
  <si>
    <t>TYPKK560-4</t>
  </si>
  <si>
    <t>TYPKK630-4</t>
  </si>
  <si>
    <t>TYPKK710-4</t>
  </si>
  <si>
    <t>TYPKK800-4</t>
  </si>
  <si>
    <t>TYPKK355-6</t>
  </si>
  <si>
    <t>TYPKK400-6</t>
  </si>
  <si>
    <t>TYPKK450-6</t>
  </si>
  <si>
    <t>TYPKK500-6</t>
  </si>
  <si>
    <t>TYPKK560-6</t>
  </si>
  <si>
    <t>TYPKK630-6</t>
  </si>
  <si>
    <t>TYPKK710-6</t>
  </si>
  <si>
    <t>TYPKK800-6</t>
  </si>
  <si>
    <t>TYPKK900-6</t>
  </si>
  <si>
    <t>TYPKK400-8</t>
  </si>
  <si>
    <t>TYPKK450-8</t>
  </si>
  <si>
    <t>TYPKK500-8</t>
  </si>
  <si>
    <t>TYPKK560-8</t>
  </si>
  <si>
    <t>TYPKK630-8</t>
  </si>
  <si>
    <t>TYPKK710-8</t>
  </si>
  <si>
    <t>TYPKK800-8</t>
  </si>
  <si>
    <t>TYPKK900-8</t>
  </si>
  <si>
    <t>TYPKK1000-8</t>
  </si>
  <si>
    <t>TYPKK450-10</t>
  </si>
  <si>
    <t>TYPKK500-10</t>
  </si>
  <si>
    <t>TYPKK560-10</t>
  </si>
  <si>
    <t>TYPKK630-10</t>
  </si>
  <si>
    <t>TYPKK710-10</t>
  </si>
  <si>
    <t>TYPKK800-10</t>
  </si>
  <si>
    <t>TYPKK900-10</t>
  </si>
  <si>
    <t>TYPKK1000-10</t>
  </si>
  <si>
    <t>TYPKK450-12</t>
  </si>
  <si>
    <t>TYPKK500-12</t>
  </si>
  <si>
    <t>TYPKK560-12</t>
  </si>
  <si>
    <t>TYPKK630-12</t>
  </si>
  <si>
    <t>TYPKK710-12</t>
  </si>
  <si>
    <t>TYPKK800-12</t>
  </si>
  <si>
    <t>TYPKK900-12</t>
  </si>
  <si>
    <t>TYPKK1000-12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</si>
</sst>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.0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 shrinkToFit="1"/>
    </xf>
    <xf numFmtId="177" fontId="0" fillId="0" borderId="1" xfId="0" applyNumberFormat="1" applyBorder="1" applyAlignment="1">
      <alignment horizontal="center" vertical="center" wrapText="1" shrinkToFit="1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177" fontId="0" fillId="0" borderId="1" xfId="0" applyNumberFormat="1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9"/>
  <sheetViews>
    <sheetView tabSelected="1" workbookViewId="0">
      <selection activeCell="N12" sqref="N12"/>
    </sheetView>
  </sheetViews>
  <sheetFormatPr defaultColWidth="9" defaultRowHeight="13.5"/>
  <cols>
    <col min="1" max="2" width="12.625" style="3" customWidth="1"/>
    <col min="3" max="4" width="12.625" style="4" customWidth="1"/>
    <col min="5" max="5" width="12.625" style="3" customWidth="1"/>
    <col min="6" max="6" width="12.625" style="5" customWidth="1"/>
    <col min="7" max="7" width="12.625" style="4" customWidth="1"/>
    <col min="8" max="8" width="12.625" style="6" customWidth="1"/>
    <col min="9" max="9" width="12.625" style="3" customWidth="1"/>
    <col min="10" max="11" width="9" style="7"/>
    <col min="12" max="12" width="7.375" style="7" customWidth="1"/>
    <col min="13" max="16384" width="9" style="7"/>
  </cols>
  <sheetData>
    <row r="1" s="1" customFormat="1" ht="31" customHeight="1" spans="1:9">
      <c r="A1" s="8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10" t="s">
        <v>5</v>
      </c>
      <c r="G1" s="11" t="s">
        <v>6</v>
      </c>
      <c r="H1" s="12" t="s">
        <v>7</v>
      </c>
      <c r="I1" s="8" t="s">
        <v>8</v>
      </c>
    </row>
    <row r="2" ht="30.75" customHeight="1" spans="1:11">
      <c r="A2" s="13"/>
      <c r="B2" s="13" t="s">
        <v>9</v>
      </c>
      <c r="C2" s="14" t="s">
        <v>10</v>
      </c>
      <c r="D2" s="14" t="s">
        <v>11</v>
      </c>
      <c r="E2" s="13" t="s">
        <v>12</v>
      </c>
      <c r="F2" s="15" t="s">
        <v>13</v>
      </c>
      <c r="G2" s="14" t="s">
        <v>14</v>
      </c>
      <c r="H2" s="12"/>
      <c r="I2" s="13" t="s">
        <v>15</v>
      </c>
      <c r="J2" s="1"/>
      <c r="K2" s="1"/>
    </row>
    <row r="3" s="2" customFormat="1" ht="20.1" customHeight="1" spans="1:11">
      <c r="A3" s="16" t="s">
        <v>16</v>
      </c>
      <c r="B3" s="17">
        <v>185</v>
      </c>
      <c r="C3" s="18">
        <f t="shared" ref="C3:C37" si="0">B3*1000/(1.732*6000*G3/100*H3)</f>
        <v>19.6231872842086</v>
      </c>
      <c r="D3" s="17">
        <v>50</v>
      </c>
      <c r="E3" s="17">
        <v>1500</v>
      </c>
      <c r="F3" s="19">
        <f t="shared" ref="F3:F37" si="1">9550*B3/E3</f>
        <v>1177.83333333333</v>
      </c>
      <c r="G3" s="18">
        <v>94.5</v>
      </c>
      <c r="H3" s="20">
        <v>0.96</v>
      </c>
      <c r="I3" s="17">
        <v>2230</v>
      </c>
      <c r="J3" s="37"/>
      <c r="K3" s="37"/>
    </row>
    <row r="4" s="2" customFormat="1" ht="20.1" customHeight="1" spans="1:11">
      <c r="A4" s="21"/>
      <c r="B4" s="17">
        <v>200</v>
      </c>
      <c r="C4" s="18">
        <f t="shared" si="0"/>
        <v>21.1918313051564</v>
      </c>
      <c r="D4" s="17">
        <v>50</v>
      </c>
      <c r="E4" s="17">
        <v>1500</v>
      </c>
      <c r="F4" s="19">
        <f t="shared" si="1"/>
        <v>1273.33333333333</v>
      </c>
      <c r="G4" s="18">
        <v>94.6</v>
      </c>
      <c r="H4" s="20">
        <v>0.96</v>
      </c>
      <c r="I4" s="17">
        <v>2310</v>
      </c>
      <c r="J4" s="37"/>
      <c r="K4" s="37"/>
    </row>
    <row r="5" s="2" customFormat="1" ht="20.1" customHeight="1" spans="1:11">
      <c r="A5" s="21"/>
      <c r="B5" s="17">
        <v>220</v>
      </c>
      <c r="C5" s="18">
        <f t="shared" si="0"/>
        <v>23.2863987921286</v>
      </c>
      <c r="D5" s="17">
        <v>50</v>
      </c>
      <c r="E5" s="17">
        <v>1500</v>
      </c>
      <c r="F5" s="19">
        <f t="shared" si="1"/>
        <v>1400.66666666667</v>
      </c>
      <c r="G5" s="18">
        <v>94.7</v>
      </c>
      <c r="H5" s="20">
        <v>0.96</v>
      </c>
      <c r="I5" s="17">
        <v>2340</v>
      </c>
      <c r="J5" s="37"/>
      <c r="K5" s="37"/>
    </row>
    <row r="6" s="2" customFormat="1" ht="20.1" customHeight="1" spans="1:11">
      <c r="A6" s="22"/>
      <c r="B6" s="17">
        <v>250</v>
      </c>
      <c r="C6" s="18">
        <f t="shared" si="0"/>
        <v>26.4339035003665</v>
      </c>
      <c r="D6" s="17">
        <v>50</v>
      </c>
      <c r="E6" s="17">
        <v>1500</v>
      </c>
      <c r="F6" s="19">
        <f t="shared" si="1"/>
        <v>1591.66666666667</v>
      </c>
      <c r="G6" s="18">
        <v>94.8</v>
      </c>
      <c r="H6" s="20">
        <v>0.96</v>
      </c>
      <c r="I6" s="17">
        <v>2410</v>
      </c>
      <c r="J6" s="37"/>
      <c r="K6" s="37"/>
    </row>
    <row r="7" s="2" customFormat="1" ht="20.1" customHeight="1" spans="1:11">
      <c r="A7" s="16" t="s">
        <v>17</v>
      </c>
      <c r="B7" s="17">
        <v>280</v>
      </c>
      <c r="C7" s="18">
        <f t="shared" si="0"/>
        <v>29.5747749004733</v>
      </c>
      <c r="D7" s="17">
        <v>50</v>
      </c>
      <c r="E7" s="17">
        <v>1500</v>
      </c>
      <c r="F7" s="19">
        <f t="shared" si="1"/>
        <v>1782.66666666667</v>
      </c>
      <c r="G7" s="18">
        <v>94.9</v>
      </c>
      <c r="H7" s="20">
        <v>0.96</v>
      </c>
      <c r="I7" s="17">
        <v>2430</v>
      </c>
      <c r="J7" s="37"/>
      <c r="K7" s="37"/>
    </row>
    <row r="8" ht="20.1" customHeight="1" spans="1:9">
      <c r="A8" s="21"/>
      <c r="B8" s="17">
        <v>315</v>
      </c>
      <c r="C8" s="18">
        <f t="shared" si="0"/>
        <v>33.2365990032819</v>
      </c>
      <c r="D8" s="17">
        <v>50</v>
      </c>
      <c r="E8" s="17">
        <v>1500</v>
      </c>
      <c r="F8" s="19">
        <f t="shared" si="1"/>
        <v>2005.5</v>
      </c>
      <c r="G8" s="18">
        <v>95</v>
      </c>
      <c r="H8" s="20">
        <v>0.96</v>
      </c>
      <c r="I8" s="17">
        <v>2520</v>
      </c>
    </row>
    <row r="9" ht="20.1" customHeight="1" spans="1:9">
      <c r="A9" s="21"/>
      <c r="B9" s="17">
        <v>355</v>
      </c>
      <c r="C9" s="18">
        <f t="shared" si="0"/>
        <v>37.3784280840897</v>
      </c>
      <c r="D9" s="17">
        <v>50</v>
      </c>
      <c r="E9" s="17">
        <v>1500</v>
      </c>
      <c r="F9" s="19">
        <f t="shared" si="1"/>
        <v>2260.16666666667</v>
      </c>
      <c r="G9" s="18">
        <v>95.2</v>
      </c>
      <c r="H9" s="20">
        <v>0.96</v>
      </c>
      <c r="I9" s="17">
        <v>2585</v>
      </c>
    </row>
    <row r="10" ht="20.1" customHeight="1" spans="1:9">
      <c r="A10" s="21"/>
      <c r="B10" s="17">
        <v>400</v>
      </c>
      <c r="C10" s="18">
        <f t="shared" si="0"/>
        <v>42.0723450465435</v>
      </c>
      <c r="D10" s="17">
        <v>50</v>
      </c>
      <c r="E10" s="17">
        <v>1500</v>
      </c>
      <c r="F10" s="19">
        <f t="shared" si="1"/>
        <v>2546.66666666667</v>
      </c>
      <c r="G10" s="18">
        <v>95.3</v>
      </c>
      <c r="H10" s="20">
        <v>0.96</v>
      </c>
      <c r="I10" s="17">
        <v>2685</v>
      </c>
    </row>
    <row r="11" ht="20.1" customHeight="1" spans="1:9">
      <c r="A11" s="22"/>
      <c r="B11" s="17">
        <v>450</v>
      </c>
      <c r="C11" s="18">
        <f t="shared" si="0"/>
        <v>47.2322648513355</v>
      </c>
      <c r="D11" s="17">
        <v>50</v>
      </c>
      <c r="E11" s="17">
        <v>1500</v>
      </c>
      <c r="F11" s="19">
        <f t="shared" si="1"/>
        <v>2865</v>
      </c>
      <c r="G11" s="18">
        <v>95.5</v>
      </c>
      <c r="H11" s="20">
        <v>0.96</v>
      </c>
      <c r="I11" s="17">
        <v>2785</v>
      </c>
    </row>
    <row r="12" ht="20.1" customHeight="1" spans="1:9">
      <c r="A12" s="16" t="s">
        <v>18</v>
      </c>
      <c r="B12" s="17">
        <v>500</v>
      </c>
      <c r="C12" s="18">
        <f t="shared" si="0"/>
        <v>52.4253985739486</v>
      </c>
      <c r="D12" s="17">
        <v>50</v>
      </c>
      <c r="E12" s="17">
        <v>1500</v>
      </c>
      <c r="F12" s="19">
        <f t="shared" si="1"/>
        <v>3183.33333333333</v>
      </c>
      <c r="G12" s="18">
        <v>95.6</v>
      </c>
      <c r="H12" s="20">
        <v>0.96</v>
      </c>
      <c r="I12" s="17">
        <v>3650</v>
      </c>
    </row>
    <row r="13" ht="20.1" customHeight="1" spans="1:9">
      <c r="A13" s="21"/>
      <c r="B13" s="17">
        <v>560</v>
      </c>
      <c r="C13" s="18">
        <f t="shared" si="0"/>
        <v>58.5938650950922</v>
      </c>
      <c r="D13" s="17">
        <v>50</v>
      </c>
      <c r="E13" s="17">
        <v>1500</v>
      </c>
      <c r="F13" s="19">
        <f t="shared" si="1"/>
        <v>3565.33333333333</v>
      </c>
      <c r="G13" s="18">
        <v>95.8</v>
      </c>
      <c r="H13" s="20">
        <v>0.96</v>
      </c>
      <c r="I13" s="17">
        <v>3765</v>
      </c>
    </row>
    <row r="14" ht="20.1" customHeight="1" spans="1:9">
      <c r="A14" s="21"/>
      <c r="B14" s="17">
        <v>630</v>
      </c>
      <c r="C14" s="18">
        <f t="shared" si="0"/>
        <v>65.7807688606621</v>
      </c>
      <c r="D14" s="17">
        <v>50</v>
      </c>
      <c r="E14" s="17">
        <v>1500</v>
      </c>
      <c r="F14" s="19">
        <f t="shared" si="1"/>
        <v>4011</v>
      </c>
      <c r="G14" s="18">
        <v>96</v>
      </c>
      <c r="H14" s="20">
        <v>0.96</v>
      </c>
      <c r="I14" s="17">
        <v>3815</v>
      </c>
    </row>
    <row r="15" ht="20.1" customHeight="1" spans="1:9">
      <c r="A15" s="22"/>
      <c r="B15" s="17">
        <v>710</v>
      </c>
      <c r="C15" s="18">
        <f t="shared" si="0"/>
        <v>73.9797578712128</v>
      </c>
      <c r="D15" s="17">
        <v>50</v>
      </c>
      <c r="E15" s="17">
        <v>1500</v>
      </c>
      <c r="F15" s="19">
        <f t="shared" si="1"/>
        <v>4520.33333333333</v>
      </c>
      <c r="G15" s="18">
        <v>96.2</v>
      </c>
      <c r="H15" s="20">
        <v>0.96</v>
      </c>
      <c r="I15" s="17">
        <v>3975</v>
      </c>
    </row>
    <row r="16" s="2" customFormat="1" ht="20.1" customHeight="1" spans="1:9">
      <c r="A16" s="16" t="s">
        <v>19</v>
      </c>
      <c r="B16" s="17">
        <v>800</v>
      </c>
      <c r="C16" s="18">
        <f t="shared" si="0"/>
        <v>83.3574736577046</v>
      </c>
      <c r="D16" s="17">
        <v>50</v>
      </c>
      <c r="E16" s="17">
        <v>1500</v>
      </c>
      <c r="F16" s="19">
        <f t="shared" si="1"/>
        <v>5093.33333333333</v>
      </c>
      <c r="G16" s="18">
        <v>96.2</v>
      </c>
      <c r="H16" s="20">
        <v>0.96</v>
      </c>
      <c r="I16" s="17">
        <v>5030</v>
      </c>
    </row>
    <row r="17" s="2" customFormat="1" ht="20.1" customHeight="1" spans="1:9">
      <c r="A17" s="21"/>
      <c r="B17" s="17">
        <v>900</v>
      </c>
      <c r="C17" s="18">
        <f t="shared" si="0"/>
        <v>93.6797776386821</v>
      </c>
      <c r="D17" s="17">
        <v>50</v>
      </c>
      <c r="E17" s="17">
        <v>1500</v>
      </c>
      <c r="F17" s="19">
        <f t="shared" si="1"/>
        <v>5730</v>
      </c>
      <c r="G17" s="18">
        <v>96.3</v>
      </c>
      <c r="H17" s="20">
        <v>0.96</v>
      </c>
      <c r="I17" s="17">
        <v>5210</v>
      </c>
    </row>
    <row r="18" s="2" customFormat="1" ht="20.1" customHeight="1" spans="1:9">
      <c r="A18" s="21"/>
      <c r="B18" s="17">
        <v>1000</v>
      </c>
      <c r="C18" s="18">
        <f t="shared" si="0"/>
        <v>103.980666051234</v>
      </c>
      <c r="D18" s="17">
        <v>50</v>
      </c>
      <c r="E18" s="17">
        <v>1500</v>
      </c>
      <c r="F18" s="19">
        <f t="shared" si="1"/>
        <v>6366.66666666667</v>
      </c>
      <c r="G18" s="18">
        <v>96.4</v>
      </c>
      <c r="H18" s="20">
        <v>0.96</v>
      </c>
      <c r="I18" s="17">
        <v>5285</v>
      </c>
    </row>
    <row r="19" s="2" customFormat="1" ht="20.1" customHeight="1" spans="1:9">
      <c r="A19" s="22"/>
      <c r="B19" s="17">
        <v>1120</v>
      </c>
      <c r="C19" s="18">
        <f t="shared" si="0"/>
        <v>116.337663753572</v>
      </c>
      <c r="D19" s="17">
        <v>50</v>
      </c>
      <c r="E19" s="17">
        <v>1500</v>
      </c>
      <c r="F19" s="19">
        <f t="shared" si="1"/>
        <v>7130.66666666667</v>
      </c>
      <c r="G19" s="18">
        <v>96.5</v>
      </c>
      <c r="H19" s="20">
        <v>0.96</v>
      </c>
      <c r="I19" s="17">
        <v>5520</v>
      </c>
    </row>
    <row r="20" s="2" customFormat="1" ht="20.1" customHeight="1" spans="1:9">
      <c r="A20" s="16" t="s">
        <v>20</v>
      </c>
      <c r="B20" s="17">
        <v>1250</v>
      </c>
      <c r="C20" s="18">
        <f t="shared" si="0"/>
        <v>129.706731461426</v>
      </c>
      <c r="D20" s="17">
        <v>50</v>
      </c>
      <c r="E20" s="17">
        <v>1500</v>
      </c>
      <c r="F20" s="19">
        <f t="shared" si="1"/>
        <v>7958.33333333333</v>
      </c>
      <c r="G20" s="18">
        <v>96.6</v>
      </c>
      <c r="H20" s="20">
        <v>0.96</v>
      </c>
      <c r="I20" s="17">
        <v>6950</v>
      </c>
    </row>
    <row r="21" s="2" customFormat="1" ht="20.1" customHeight="1" spans="1:9">
      <c r="A21" s="21"/>
      <c r="B21" s="17">
        <v>1400</v>
      </c>
      <c r="C21" s="18">
        <f t="shared" si="0"/>
        <v>145.121310137276</v>
      </c>
      <c r="D21" s="17">
        <v>50</v>
      </c>
      <c r="E21" s="17">
        <v>1500</v>
      </c>
      <c r="F21" s="19">
        <f t="shared" si="1"/>
        <v>8913.33333333333</v>
      </c>
      <c r="G21" s="18">
        <v>96.7</v>
      </c>
      <c r="H21" s="20">
        <v>0.96</v>
      </c>
      <c r="I21" s="17">
        <v>7120</v>
      </c>
    </row>
    <row r="22" s="2" customFormat="1" ht="20.1" customHeight="1" spans="1:9">
      <c r="A22" s="22"/>
      <c r="B22" s="17">
        <v>1600</v>
      </c>
      <c r="C22" s="18">
        <f t="shared" si="0"/>
        <v>165.68159020395</v>
      </c>
      <c r="D22" s="17">
        <v>50</v>
      </c>
      <c r="E22" s="17">
        <v>1500</v>
      </c>
      <c r="F22" s="19">
        <f t="shared" si="1"/>
        <v>10186.6666666667</v>
      </c>
      <c r="G22" s="18">
        <v>96.8</v>
      </c>
      <c r="H22" s="20">
        <v>0.96</v>
      </c>
      <c r="I22" s="17">
        <v>7250</v>
      </c>
    </row>
    <row r="23" s="2" customFormat="1" ht="20.1" customHeight="1" spans="1:9">
      <c r="A23" s="23" t="s">
        <v>21</v>
      </c>
      <c r="B23" s="17">
        <v>1800</v>
      </c>
      <c r="C23" s="18">
        <f t="shared" si="0"/>
        <v>186.199434192055</v>
      </c>
      <c r="D23" s="17">
        <v>50</v>
      </c>
      <c r="E23" s="17">
        <v>1500</v>
      </c>
      <c r="F23" s="19">
        <f t="shared" si="1"/>
        <v>11460</v>
      </c>
      <c r="G23" s="18">
        <v>96.9</v>
      </c>
      <c r="H23" s="20">
        <v>0.96</v>
      </c>
      <c r="I23" s="17">
        <v>9150</v>
      </c>
    </row>
    <row r="24" s="2" customFormat="1" ht="20.1" customHeight="1" spans="1:9">
      <c r="A24" s="21"/>
      <c r="B24" s="17">
        <v>2000</v>
      </c>
      <c r="C24" s="18">
        <f t="shared" si="0"/>
        <v>206.674973347195</v>
      </c>
      <c r="D24" s="17">
        <v>50</v>
      </c>
      <c r="E24" s="17">
        <v>1500</v>
      </c>
      <c r="F24" s="19">
        <f t="shared" si="1"/>
        <v>12733.3333333333</v>
      </c>
      <c r="G24" s="18">
        <v>97</v>
      </c>
      <c r="H24" s="20">
        <v>0.96</v>
      </c>
      <c r="I24" s="17">
        <v>9250</v>
      </c>
    </row>
    <row r="25" s="2" customFormat="1" ht="20.1" customHeight="1" spans="1:9">
      <c r="A25" s="22"/>
      <c r="B25" s="17">
        <v>2240</v>
      </c>
      <c r="C25" s="18">
        <f t="shared" si="0"/>
        <v>231.237580890209</v>
      </c>
      <c r="D25" s="17">
        <v>50</v>
      </c>
      <c r="E25" s="17">
        <v>1500</v>
      </c>
      <c r="F25" s="19">
        <f t="shared" si="1"/>
        <v>14261.3333333333</v>
      </c>
      <c r="G25" s="18">
        <v>97.1</v>
      </c>
      <c r="H25" s="20">
        <v>0.96</v>
      </c>
      <c r="I25" s="17">
        <v>9430</v>
      </c>
    </row>
    <row r="26" s="2" customFormat="1" ht="20.1" customHeight="1" spans="1:9">
      <c r="A26" s="16" t="s">
        <v>22</v>
      </c>
      <c r="B26" s="17">
        <v>2500</v>
      </c>
      <c r="C26" s="18">
        <f t="shared" si="0"/>
        <v>257.812145250488</v>
      </c>
      <c r="D26" s="17">
        <v>50</v>
      </c>
      <c r="E26" s="17">
        <v>1500</v>
      </c>
      <c r="F26" s="19">
        <f t="shared" si="1"/>
        <v>15916.6666666667</v>
      </c>
      <c r="G26" s="18">
        <v>97.2</v>
      </c>
      <c r="H26" s="20">
        <v>0.96</v>
      </c>
      <c r="I26" s="17">
        <v>13160</v>
      </c>
    </row>
    <row r="27" s="2" customFormat="1" ht="20.1" customHeight="1" spans="1:9">
      <c r="A27" s="21"/>
      <c r="B27" s="17">
        <v>2800</v>
      </c>
      <c r="C27" s="18">
        <f t="shared" si="0"/>
        <v>288.749602680547</v>
      </c>
      <c r="D27" s="17">
        <v>50</v>
      </c>
      <c r="E27" s="17">
        <v>1500</v>
      </c>
      <c r="F27" s="19">
        <f t="shared" si="1"/>
        <v>17826.6666666667</v>
      </c>
      <c r="G27" s="18">
        <v>97.2</v>
      </c>
      <c r="H27" s="20">
        <v>0.96</v>
      </c>
      <c r="I27" s="17">
        <v>13320</v>
      </c>
    </row>
    <row r="28" s="2" customFormat="1" ht="20.1" customHeight="1" spans="1:9">
      <c r="A28" s="21"/>
      <c r="B28" s="17">
        <v>3150</v>
      </c>
      <c r="C28" s="18">
        <f t="shared" si="0"/>
        <v>324.509445561334</v>
      </c>
      <c r="D28" s="17">
        <v>50</v>
      </c>
      <c r="E28" s="17">
        <v>1500</v>
      </c>
      <c r="F28" s="19">
        <f t="shared" si="1"/>
        <v>20055</v>
      </c>
      <c r="G28" s="18">
        <v>97.3</v>
      </c>
      <c r="H28" s="20">
        <v>0.96</v>
      </c>
      <c r="I28" s="17">
        <v>13685</v>
      </c>
    </row>
    <row r="29" s="2" customFormat="1" ht="20.1" customHeight="1" spans="1:9">
      <c r="A29" s="22"/>
      <c r="B29" s="17">
        <v>3550</v>
      </c>
      <c r="C29" s="18">
        <f t="shared" si="0"/>
        <v>365.341514743874</v>
      </c>
      <c r="D29" s="17">
        <v>50</v>
      </c>
      <c r="E29" s="17">
        <v>1500</v>
      </c>
      <c r="F29" s="19">
        <f t="shared" si="1"/>
        <v>22601.6666666667</v>
      </c>
      <c r="G29" s="18">
        <v>97.4</v>
      </c>
      <c r="H29" s="20">
        <v>0.96</v>
      </c>
      <c r="I29" s="17">
        <v>13890</v>
      </c>
    </row>
    <row r="30" s="2" customFormat="1" ht="20.1" customHeight="1" spans="1:9">
      <c r="A30" s="23" t="s">
        <v>23</v>
      </c>
      <c r="B30" s="17">
        <v>4000</v>
      </c>
      <c r="C30" s="18">
        <f t="shared" ref="C30:C32" si="2">B30*1000/(1.732*6000*G30/100*H30)</f>
        <v>411.230203378009</v>
      </c>
      <c r="D30" s="17">
        <v>50</v>
      </c>
      <c r="E30" s="17">
        <v>1500</v>
      </c>
      <c r="F30" s="19">
        <f t="shared" ref="F30:F32" si="3">9550*B30/E30</f>
        <v>25466.6666666667</v>
      </c>
      <c r="G30" s="18">
        <v>97.5</v>
      </c>
      <c r="H30" s="20">
        <v>0.96</v>
      </c>
      <c r="I30" s="17">
        <v>16300</v>
      </c>
    </row>
    <row r="31" s="2" customFormat="1" ht="20.1" customHeight="1" spans="1:9">
      <c r="A31" s="24"/>
      <c r="B31" s="17">
        <v>4500</v>
      </c>
      <c r="C31" s="18">
        <f t="shared" si="2"/>
        <v>462.633978800261</v>
      </c>
      <c r="D31" s="17">
        <v>50</v>
      </c>
      <c r="E31" s="17">
        <v>1500</v>
      </c>
      <c r="F31" s="19">
        <f t="shared" si="3"/>
        <v>28650</v>
      </c>
      <c r="G31" s="18">
        <v>97.5</v>
      </c>
      <c r="H31" s="20">
        <v>0.96</v>
      </c>
      <c r="I31" s="17">
        <v>17100</v>
      </c>
    </row>
    <row r="32" s="2" customFormat="1" ht="20.1" customHeight="1" spans="1:9">
      <c r="A32" s="25"/>
      <c r="B32" s="17">
        <v>5000</v>
      </c>
      <c r="C32" s="18">
        <f t="shared" si="2"/>
        <v>513.511076195644</v>
      </c>
      <c r="D32" s="17">
        <v>50</v>
      </c>
      <c r="E32" s="17">
        <v>1500</v>
      </c>
      <c r="F32" s="19">
        <f t="shared" si="3"/>
        <v>31833.3333333333</v>
      </c>
      <c r="G32" s="18">
        <v>97.6</v>
      </c>
      <c r="H32" s="20">
        <v>0.96</v>
      </c>
      <c r="I32" s="17">
        <v>17620</v>
      </c>
    </row>
    <row r="33" s="2" customFormat="1" ht="20.1" customHeight="1" spans="1:9">
      <c r="A33" s="26" t="s">
        <v>24</v>
      </c>
      <c r="B33" s="27">
        <v>185</v>
      </c>
      <c r="C33" s="28">
        <f t="shared" si="0"/>
        <v>19.6439745588741</v>
      </c>
      <c r="D33" s="29">
        <v>50</v>
      </c>
      <c r="E33" s="29">
        <v>1000</v>
      </c>
      <c r="F33" s="30">
        <f t="shared" si="1"/>
        <v>1766.75</v>
      </c>
      <c r="G33" s="28">
        <v>94.4</v>
      </c>
      <c r="H33" s="31">
        <v>0.96</v>
      </c>
      <c r="I33" s="29">
        <v>2395</v>
      </c>
    </row>
    <row r="34" s="2" customFormat="1" ht="20.1" customHeight="1" spans="1:9">
      <c r="A34" s="32"/>
      <c r="B34" s="27">
        <v>200</v>
      </c>
      <c r="C34" s="28">
        <f t="shared" si="0"/>
        <v>21.2142565234687</v>
      </c>
      <c r="D34" s="29">
        <v>50</v>
      </c>
      <c r="E34" s="29">
        <v>1000</v>
      </c>
      <c r="F34" s="30">
        <f t="shared" si="1"/>
        <v>1910</v>
      </c>
      <c r="G34" s="28">
        <v>94.5</v>
      </c>
      <c r="H34" s="31">
        <v>0.96</v>
      </c>
      <c r="I34" s="29">
        <v>2465</v>
      </c>
    </row>
    <row r="35" s="2" customFormat="1" ht="20.1" customHeight="1" spans="1:9">
      <c r="A35" s="26" t="s">
        <v>25</v>
      </c>
      <c r="B35" s="27">
        <v>220</v>
      </c>
      <c r="C35" s="28">
        <f t="shared" si="0"/>
        <v>23.311014435672</v>
      </c>
      <c r="D35" s="29">
        <v>50</v>
      </c>
      <c r="E35" s="29">
        <v>1000</v>
      </c>
      <c r="F35" s="30">
        <f t="shared" si="1"/>
        <v>2101</v>
      </c>
      <c r="G35" s="28">
        <v>94.6</v>
      </c>
      <c r="H35" s="31">
        <v>0.96</v>
      </c>
      <c r="I35" s="29">
        <v>2575</v>
      </c>
    </row>
    <row r="36" s="2" customFormat="1" ht="20.1" customHeight="1" spans="1:9">
      <c r="A36" s="33"/>
      <c r="B36" s="27">
        <v>250</v>
      </c>
      <c r="C36" s="28">
        <f t="shared" si="0"/>
        <v>26.4339035003665</v>
      </c>
      <c r="D36" s="29">
        <v>50</v>
      </c>
      <c r="E36" s="29">
        <v>1000</v>
      </c>
      <c r="F36" s="30">
        <f t="shared" si="1"/>
        <v>2387.5</v>
      </c>
      <c r="G36" s="28">
        <v>94.8</v>
      </c>
      <c r="H36" s="31">
        <v>0.96</v>
      </c>
      <c r="I36" s="29">
        <v>2635</v>
      </c>
    </row>
    <row r="37" s="2" customFormat="1" ht="20.1" customHeight="1" spans="1:9">
      <c r="A37" s="33"/>
      <c r="B37" s="27">
        <v>280</v>
      </c>
      <c r="C37" s="28">
        <f t="shared" si="0"/>
        <v>29.5747749004733</v>
      </c>
      <c r="D37" s="29">
        <v>50</v>
      </c>
      <c r="E37" s="29">
        <v>1000</v>
      </c>
      <c r="F37" s="30">
        <f t="shared" si="1"/>
        <v>2674</v>
      </c>
      <c r="G37" s="28">
        <v>94.9</v>
      </c>
      <c r="H37" s="31">
        <v>0.96</v>
      </c>
      <c r="I37" s="29">
        <v>2735</v>
      </c>
    </row>
    <row r="38" s="2" customFormat="1" ht="20.1" customHeight="1" spans="1:9">
      <c r="A38" s="32"/>
      <c r="B38" s="27">
        <v>315</v>
      </c>
      <c r="C38" s="28">
        <f t="shared" ref="C38:C72" si="4">B38*1000/(1.732*6000*G38/100*H38)</f>
        <v>33.201649898126</v>
      </c>
      <c r="D38" s="29">
        <v>50</v>
      </c>
      <c r="E38" s="29">
        <v>1000</v>
      </c>
      <c r="F38" s="30">
        <f t="shared" ref="F38:F72" si="5">9550*B38/E38</f>
        <v>3008.25</v>
      </c>
      <c r="G38" s="28">
        <v>95.1</v>
      </c>
      <c r="H38" s="31">
        <v>0.96</v>
      </c>
      <c r="I38" s="29">
        <v>2865</v>
      </c>
    </row>
    <row r="39" s="2" customFormat="1" ht="20.1" customHeight="1" spans="1:9">
      <c r="A39" s="26" t="s">
        <v>26</v>
      </c>
      <c r="B39" s="27">
        <v>355</v>
      </c>
      <c r="C39" s="28">
        <f t="shared" si="4"/>
        <v>37.3392062288073</v>
      </c>
      <c r="D39" s="29">
        <v>50</v>
      </c>
      <c r="E39" s="29">
        <v>1000</v>
      </c>
      <c r="F39" s="30">
        <f t="shared" si="5"/>
        <v>3390.25</v>
      </c>
      <c r="G39" s="28">
        <v>95.3</v>
      </c>
      <c r="H39" s="31">
        <v>0.96</v>
      </c>
      <c r="I39" s="29">
        <v>3675</v>
      </c>
    </row>
    <row r="40" s="2" customFormat="1" ht="20.1" customHeight="1" spans="1:9">
      <c r="A40" s="33"/>
      <c r="B40" s="27">
        <v>400</v>
      </c>
      <c r="C40" s="28">
        <f t="shared" si="4"/>
        <v>42.0723450465435</v>
      </c>
      <c r="D40" s="29">
        <v>50</v>
      </c>
      <c r="E40" s="29">
        <v>1000</v>
      </c>
      <c r="F40" s="30">
        <f t="shared" si="5"/>
        <v>3820</v>
      </c>
      <c r="G40" s="28">
        <v>95.3</v>
      </c>
      <c r="H40" s="31">
        <v>0.96</v>
      </c>
      <c r="I40" s="29">
        <v>3785</v>
      </c>
    </row>
    <row r="41" s="2" customFormat="1" ht="20.1" customHeight="1" spans="1:9">
      <c r="A41" s="33"/>
      <c r="B41" s="27">
        <v>450</v>
      </c>
      <c r="C41" s="28">
        <f t="shared" si="4"/>
        <v>47.1828587165538</v>
      </c>
      <c r="D41" s="29">
        <v>50</v>
      </c>
      <c r="E41" s="29">
        <v>1000</v>
      </c>
      <c r="F41" s="30">
        <f t="shared" si="5"/>
        <v>4297.5</v>
      </c>
      <c r="G41" s="28">
        <v>95.6</v>
      </c>
      <c r="H41" s="31">
        <v>0.96</v>
      </c>
      <c r="I41" s="29">
        <v>3875</v>
      </c>
    </row>
    <row r="42" s="2" customFormat="1" ht="20.1" customHeight="1" spans="1:9">
      <c r="A42" s="32"/>
      <c r="B42" s="27">
        <v>500</v>
      </c>
      <c r="C42" s="28">
        <f t="shared" si="4"/>
        <v>52.3159509777609</v>
      </c>
      <c r="D42" s="29">
        <v>50</v>
      </c>
      <c r="E42" s="29">
        <v>1000</v>
      </c>
      <c r="F42" s="30">
        <f t="shared" si="5"/>
        <v>4775</v>
      </c>
      <c r="G42" s="28">
        <v>95.8</v>
      </c>
      <c r="H42" s="31">
        <v>0.96</v>
      </c>
      <c r="I42" s="29">
        <v>3965</v>
      </c>
    </row>
    <row r="43" s="2" customFormat="1" ht="20.1" customHeight="1" spans="1:9">
      <c r="A43" s="26" t="s">
        <v>27</v>
      </c>
      <c r="B43" s="27">
        <v>560</v>
      </c>
      <c r="C43" s="28">
        <f t="shared" si="4"/>
        <v>58.5327661742422</v>
      </c>
      <c r="D43" s="29">
        <v>50</v>
      </c>
      <c r="E43" s="29">
        <v>1000</v>
      </c>
      <c r="F43" s="30">
        <f t="shared" si="5"/>
        <v>5348</v>
      </c>
      <c r="G43" s="28">
        <v>95.9</v>
      </c>
      <c r="H43" s="31">
        <v>0.96</v>
      </c>
      <c r="I43" s="29">
        <v>4875</v>
      </c>
    </row>
    <row r="44" s="2" customFormat="1" ht="20.1" customHeight="1" spans="1:9">
      <c r="A44" s="33"/>
      <c r="B44" s="27">
        <v>630</v>
      </c>
      <c r="C44" s="28">
        <f t="shared" si="4"/>
        <v>65.7807688606621</v>
      </c>
      <c r="D44" s="29">
        <v>50</v>
      </c>
      <c r="E44" s="29">
        <v>1000</v>
      </c>
      <c r="F44" s="30">
        <f t="shared" si="5"/>
        <v>6016.5</v>
      </c>
      <c r="G44" s="28">
        <v>96</v>
      </c>
      <c r="H44" s="31">
        <v>0.96</v>
      </c>
      <c r="I44" s="29">
        <v>5120</v>
      </c>
    </row>
    <row r="45" s="2" customFormat="1" ht="20.1" customHeight="1" spans="1:9">
      <c r="A45" s="33"/>
      <c r="B45" s="27">
        <v>710</v>
      </c>
      <c r="C45" s="28">
        <f t="shared" si="4"/>
        <v>73.9797578712128</v>
      </c>
      <c r="D45" s="29">
        <v>50</v>
      </c>
      <c r="E45" s="29">
        <v>1000</v>
      </c>
      <c r="F45" s="30">
        <f t="shared" si="5"/>
        <v>6780.5</v>
      </c>
      <c r="G45" s="28">
        <v>96.2</v>
      </c>
      <c r="H45" s="31">
        <v>0.96</v>
      </c>
      <c r="I45" s="29">
        <v>5320</v>
      </c>
    </row>
    <row r="46" s="2" customFormat="1" ht="20.1" customHeight="1" spans="1:9">
      <c r="A46" s="32"/>
      <c r="B46" s="27">
        <v>800</v>
      </c>
      <c r="C46" s="28">
        <f t="shared" si="4"/>
        <v>83.3574736577046</v>
      </c>
      <c r="D46" s="29">
        <v>50</v>
      </c>
      <c r="E46" s="29">
        <v>1000</v>
      </c>
      <c r="F46" s="30">
        <f t="shared" si="5"/>
        <v>7640</v>
      </c>
      <c r="G46" s="28">
        <v>96.2</v>
      </c>
      <c r="H46" s="31">
        <v>0.96</v>
      </c>
      <c r="I46" s="29">
        <v>5460</v>
      </c>
    </row>
    <row r="47" s="2" customFormat="1" ht="20.1" customHeight="1" spans="1:9">
      <c r="A47" s="26" t="s">
        <v>28</v>
      </c>
      <c r="B47" s="27">
        <v>900</v>
      </c>
      <c r="C47" s="28">
        <f t="shared" si="4"/>
        <v>93.6797776386821</v>
      </c>
      <c r="D47" s="29">
        <v>50</v>
      </c>
      <c r="E47" s="29">
        <v>1000</v>
      </c>
      <c r="F47" s="30">
        <f t="shared" si="5"/>
        <v>8595</v>
      </c>
      <c r="G47" s="28">
        <v>96.3</v>
      </c>
      <c r="H47" s="31">
        <v>0.96</v>
      </c>
      <c r="I47" s="29">
        <v>6620</v>
      </c>
    </row>
    <row r="48" s="2" customFormat="1" ht="20.1" customHeight="1" spans="1:9">
      <c r="A48" s="33"/>
      <c r="B48" s="27">
        <v>1000</v>
      </c>
      <c r="C48" s="28">
        <f t="shared" si="4"/>
        <v>103.980666051234</v>
      </c>
      <c r="D48" s="29">
        <v>50</v>
      </c>
      <c r="E48" s="29">
        <v>1000</v>
      </c>
      <c r="F48" s="30">
        <f t="shared" si="5"/>
        <v>9550</v>
      </c>
      <c r="G48" s="28">
        <v>96.4</v>
      </c>
      <c r="H48" s="31">
        <v>0.96</v>
      </c>
      <c r="I48" s="29">
        <v>6745</v>
      </c>
    </row>
    <row r="49" s="2" customFormat="1" ht="20.1" customHeight="1" spans="1:9">
      <c r="A49" s="33"/>
      <c r="B49" s="27">
        <v>1120</v>
      </c>
      <c r="C49" s="28">
        <f t="shared" si="4"/>
        <v>116.337663753572</v>
      </c>
      <c r="D49" s="29">
        <v>50</v>
      </c>
      <c r="E49" s="29">
        <v>1000</v>
      </c>
      <c r="F49" s="30">
        <f t="shared" si="5"/>
        <v>10696</v>
      </c>
      <c r="G49" s="28">
        <v>96.5</v>
      </c>
      <c r="H49" s="31">
        <v>0.96</v>
      </c>
      <c r="I49" s="29">
        <v>6985</v>
      </c>
    </row>
    <row r="50" s="2" customFormat="1" ht="20.1" customHeight="1" spans="1:9">
      <c r="A50" s="32"/>
      <c r="B50" s="27">
        <v>1250</v>
      </c>
      <c r="C50" s="28">
        <f t="shared" si="4"/>
        <v>129.706731461426</v>
      </c>
      <c r="D50" s="29">
        <v>50</v>
      </c>
      <c r="E50" s="29">
        <v>1000</v>
      </c>
      <c r="F50" s="30">
        <f t="shared" si="5"/>
        <v>11937.5</v>
      </c>
      <c r="G50" s="28">
        <v>96.6</v>
      </c>
      <c r="H50" s="31">
        <v>0.96</v>
      </c>
      <c r="I50" s="29">
        <v>7230</v>
      </c>
    </row>
    <row r="51" s="2" customFormat="1" ht="20.1" customHeight="1" spans="1:9">
      <c r="A51" s="26" t="s">
        <v>29</v>
      </c>
      <c r="B51" s="27">
        <v>1400</v>
      </c>
      <c r="C51" s="28">
        <f t="shared" si="4"/>
        <v>145.121310137276</v>
      </c>
      <c r="D51" s="29">
        <v>50</v>
      </c>
      <c r="E51" s="29">
        <v>1000</v>
      </c>
      <c r="F51" s="30">
        <f t="shared" si="5"/>
        <v>13370</v>
      </c>
      <c r="G51" s="28">
        <v>96.7</v>
      </c>
      <c r="H51" s="31">
        <v>0.96</v>
      </c>
      <c r="I51" s="29">
        <v>8975</v>
      </c>
    </row>
    <row r="52" s="2" customFormat="1" ht="20.1" customHeight="1" spans="1:9">
      <c r="A52" s="33"/>
      <c r="B52" s="27">
        <v>1600</v>
      </c>
      <c r="C52" s="28">
        <f t="shared" si="4"/>
        <v>165.68159020395</v>
      </c>
      <c r="D52" s="29">
        <v>50</v>
      </c>
      <c r="E52" s="29">
        <v>1000</v>
      </c>
      <c r="F52" s="30">
        <f t="shared" si="5"/>
        <v>15280</v>
      </c>
      <c r="G52" s="28">
        <v>96.8</v>
      </c>
      <c r="H52" s="31">
        <v>0.96</v>
      </c>
      <c r="I52" s="29">
        <v>9215</v>
      </c>
    </row>
    <row r="53" s="2" customFormat="1" ht="20.1" customHeight="1" spans="1:9">
      <c r="A53" s="32"/>
      <c r="B53" s="27">
        <v>1800</v>
      </c>
      <c r="C53" s="28">
        <f t="shared" si="4"/>
        <v>186.199434192055</v>
      </c>
      <c r="D53" s="29">
        <v>50</v>
      </c>
      <c r="E53" s="29">
        <v>1000</v>
      </c>
      <c r="F53" s="30">
        <f t="shared" si="5"/>
        <v>17190</v>
      </c>
      <c r="G53" s="28">
        <v>96.9</v>
      </c>
      <c r="H53" s="31">
        <v>0.96</v>
      </c>
      <c r="I53" s="29">
        <v>9535</v>
      </c>
    </row>
    <row r="54" s="2" customFormat="1" ht="20.1" customHeight="1" spans="1:9">
      <c r="A54" s="26" t="s">
        <v>30</v>
      </c>
      <c r="B54" s="27">
        <v>2000</v>
      </c>
      <c r="C54" s="28">
        <f t="shared" si="4"/>
        <v>206.674973347195</v>
      </c>
      <c r="D54" s="29">
        <v>50</v>
      </c>
      <c r="E54" s="29">
        <v>1000</v>
      </c>
      <c r="F54" s="30">
        <f t="shared" si="5"/>
        <v>19100</v>
      </c>
      <c r="G54" s="28">
        <v>97</v>
      </c>
      <c r="H54" s="31">
        <v>0.96</v>
      </c>
      <c r="I54" s="29">
        <v>12085</v>
      </c>
    </row>
    <row r="55" s="2" customFormat="1" ht="20.1" customHeight="1" spans="1:9">
      <c r="A55" s="33"/>
      <c r="B55" s="27">
        <v>2240</v>
      </c>
      <c r="C55" s="28">
        <f t="shared" si="4"/>
        <v>231.475970148859</v>
      </c>
      <c r="D55" s="29">
        <v>50</v>
      </c>
      <c r="E55" s="29">
        <v>1000</v>
      </c>
      <c r="F55" s="30">
        <f t="shared" si="5"/>
        <v>21392</v>
      </c>
      <c r="G55" s="28">
        <v>97</v>
      </c>
      <c r="H55" s="31">
        <v>0.96</v>
      </c>
      <c r="I55" s="29">
        <v>12450</v>
      </c>
    </row>
    <row r="56" s="2" customFormat="1" ht="20.1" customHeight="1" spans="1:9">
      <c r="A56" s="33"/>
      <c r="B56" s="27">
        <v>2500</v>
      </c>
      <c r="C56" s="28">
        <f t="shared" si="4"/>
        <v>258.077657243537</v>
      </c>
      <c r="D56" s="29">
        <v>50</v>
      </c>
      <c r="E56" s="29">
        <v>1000</v>
      </c>
      <c r="F56" s="30">
        <f t="shared" si="5"/>
        <v>23875</v>
      </c>
      <c r="G56" s="28">
        <v>97.1</v>
      </c>
      <c r="H56" s="31">
        <v>0.96</v>
      </c>
      <c r="I56" s="29">
        <v>13520</v>
      </c>
    </row>
    <row r="57" s="2" customFormat="1" ht="20.1" customHeight="1" spans="1:9">
      <c r="A57" s="32"/>
      <c r="B57" s="27">
        <v>2800</v>
      </c>
      <c r="C57" s="28">
        <f t="shared" si="4"/>
        <v>288.749602680547</v>
      </c>
      <c r="D57" s="29">
        <v>50</v>
      </c>
      <c r="E57" s="29">
        <v>1000</v>
      </c>
      <c r="F57" s="30">
        <f t="shared" si="5"/>
        <v>26740</v>
      </c>
      <c r="G57" s="28">
        <v>97.2</v>
      </c>
      <c r="H57" s="31">
        <v>0.96</v>
      </c>
      <c r="I57" s="29">
        <v>13865</v>
      </c>
    </row>
    <row r="58" s="2" customFormat="1" ht="20.1" customHeight="1" spans="1:9">
      <c r="A58" s="26" t="s">
        <v>31</v>
      </c>
      <c r="B58" s="27">
        <v>3150</v>
      </c>
      <c r="C58" s="28">
        <f t="shared" si="4"/>
        <v>324.509445561334</v>
      </c>
      <c r="D58" s="29">
        <v>50</v>
      </c>
      <c r="E58" s="29">
        <v>1000</v>
      </c>
      <c r="F58" s="30">
        <f t="shared" si="5"/>
        <v>30082.5</v>
      </c>
      <c r="G58" s="28">
        <v>97.3</v>
      </c>
      <c r="H58" s="31">
        <v>0.96</v>
      </c>
      <c r="I58" s="29">
        <v>16585</v>
      </c>
    </row>
    <row r="59" s="2" customFormat="1" ht="20.1" customHeight="1" spans="1:9">
      <c r="A59" s="33"/>
      <c r="B59" s="27">
        <v>3550</v>
      </c>
      <c r="C59" s="28">
        <f t="shared" si="4"/>
        <v>365.716994204043</v>
      </c>
      <c r="D59" s="29">
        <v>50</v>
      </c>
      <c r="E59" s="29">
        <v>1000</v>
      </c>
      <c r="F59" s="30">
        <f t="shared" si="5"/>
        <v>33902.5</v>
      </c>
      <c r="G59" s="28">
        <v>97.3</v>
      </c>
      <c r="H59" s="31">
        <v>0.96</v>
      </c>
      <c r="I59" s="29">
        <v>17250</v>
      </c>
    </row>
    <row r="60" s="2" customFormat="1" ht="20.1" customHeight="1" spans="1:9">
      <c r="A60" s="25"/>
      <c r="B60" s="27">
        <v>4000</v>
      </c>
      <c r="C60" s="28">
        <f t="shared" ref="C60" si="6">B60*1000/(1.732*6000*G60/100*H60)</f>
        <v>411.652410979013</v>
      </c>
      <c r="D60" s="29">
        <v>50</v>
      </c>
      <c r="E60" s="29">
        <v>1000</v>
      </c>
      <c r="F60" s="30">
        <f t="shared" ref="F60" si="7">9550*B60/E60</f>
        <v>38200</v>
      </c>
      <c r="G60" s="28">
        <v>97.4</v>
      </c>
      <c r="H60" s="31">
        <v>0.96</v>
      </c>
      <c r="I60" s="29">
        <v>17820</v>
      </c>
    </row>
    <row r="61" s="2" customFormat="1" ht="20.1" customHeight="1" spans="1:9">
      <c r="A61" s="34" t="s">
        <v>32</v>
      </c>
      <c r="B61" s="27">
        <v>4500</v>
      </c>
      <c r="C61" s="28">
        <f t="shared" ref="C61:C62" si="8">B61*1000/(1.732*6000*G61/100*H61)</f>
        <v>463.10896235139</v>
      </c>
      <c r="D61" s="29">
        <v>50</v>
      </c>
      <c r="E61" s="29">
        <v>1000</v>
      </c>
      <c r="F61" s="30">
        <f t="shared" ref="F61:F62" si="9">9550*B61/E61</f>
        <v>42975</v>
      </c>
      <c r="G61" s="28">
        <v>97.4</v>
      </c>
      <c r="H61" s="31">
        <v>0.96</v>
      </c>
      <c r="I61" s="29">
        <v>20800</v>
      </c>
    </row>
    <row r="62" s="2" customFormat="1" ht="20.1" customHeight="1" spans="1:9">
      <c r="A62" s="25"/>
      <c r="B62" s="27">
        <v>5000</v>
      </c>
      <c r="C62" s="28">
        <f t="shared" si="8"/>
        <v>514.037754222512</v>
      </c>
      <c r="D62" s="29">
        <v>50</v>
      </c>
      <c r="E62" s="29">
        <v>1000</v>
      </c>
      <c r="F62" s="30">
        <f t="shared" si="9"/>
        <v>47750</v>
      </c>
      <c r="G62" s="28">
        <v>97.5</v>
      </c>
      <c r="H62" s="31">
        <v>0.96</v>
      </c>
      <c r="I62" s="29">
        <v>21600</v>
      </c>
    </row>
    <row r="63" s="2" customFormat="1" ht="20.1" customHeight="1" spans="1:9">
      <c r="A63" s="16" t="s">
        <v>33</v>
      </c>
      <c r="B63" s="17">
        <v>185</v>
      </c>
      <c r="C63" s="18">
        <f t="shared" si="4"/>
        <v>19.6648059210786</v>
      </c>
      <c r="D63" s="35">
        <v>50</v>
      </c>
      <c r="E63" s="35">
        <v>750</v>
      </c>
      <c r="F63" s="19">
        <f t="shared" si="5"/>
        <v>2355.66666666667</v>
      </c>
      <c r="G63" s="18">
        <v>94.3</v>
      </c>
      <c r="H63" s="20">
        <v>0.96</v>
      </c>
      <c r="I63" s="17">
        <v>2650</v>
      </c>
    </row>
    <row r="64" s="2" customFormat="1" ht="20.1" customHeight="1" spans="1:9">
      <c r="A64" s="36"/>
      <c r="B64" s="35">
        <v>200</v>
      </c>
      <c r="C64" s="18">
        <f t="shared" si="4"/>
        <v>21.2367292528368</v>
      </c>
      <c r="D64" s="35">
        <v>50</v>
      </c>
      <c r="E64" s="35">
        <v>750</v>
      </c>
      <c r="F64" s="19">
        <f t="shared" si="5"/>
        <v>2546.66666666667</v>
      </c>
      <c r="G64" s="18">
        <v>94.4</v>
      </c>
      <c r="H64" s="20">
        <v>0.96</v>
      </c>
      <c r="I64" s="35">
        <v>2720</v>
      </c>
    </row>
    <row r="65" s="2" customFormat="1" ht="20.1" customHeight="1" spans="1:9">
      <c r="A65" s="38"/>
      <c r="B65" s="35">
        <v>220</v>
      </c>
      <c r="C65" s="18">
        <f t="shared" si="4"/>
        <v>23.3356821758156</v>
      </c>
      <c r="D65" s="35">
        <v>50</v>
      </c>
      <c r="E65" s="35">
        <v>750</v>
      </c>
      <c r="F65" s="19">
        <f t="shared" si="5"/>
        <v>2801.33333333333</v>
      </c>
      <c r="G65" s="18">
        <v>94.5</v>
      </c>
      <c r="H65" s="20">
        <v>0.96</v>
      </c>
      <c r="I65" s="35">
        <v>2820</v>
      </c>
    </row>
    <row r="66" s="2" customFormat="1" ht="20.1" customHeight="1" spans="1:9">
      <c r="A66" s="16" t="s">
        <v>34</v>
      </c>
      <c r="B66" s="35">
        <v>250</v>
      </c>
      <c r="C66" s="18">
        <f t="shared" si="4"/>
        <v>26.4897891314455</v>
      </c>
      <c r="D66" s="35">
        <v>50</v>
      </c>
      <c r="E66" s="35">
        <v>750</v>
      </c>
      <c r="F66" s="19">
        <f t="shared" si="5"/>
        <v>3183.33333333333</v>
      </c>
      <c r="G66" s="18">
        <v>94.6</v>
      </c>
      <c r="H66" s="20">
        <v>0.96</v>
      </c>
      <c r="I66" s="35">
        <v>3760</v>
      </c>
    </row>
    <row r="67" s="2" customFormat="1" ht="20.1" customHeight="1" spans="1:9">
      <c r="A67" s="36"/>
      <c r="B67" s="35">
        <v>280</v>
      </c>
      <c r="C67" s="18">
        <f t="shared" si="4"/>
        <v>29.6059719204105</v>
      </c>
      <c r="D67" s="35">
        <v>50</v>
      </c>
      <c r="E67" s="35">
        <v>750</v>
      </c>
      <c r="F67" s="19">
        <f t="shared" si="5"/>
        <v>3565.33333333333</v>
      </c>
      <c r="G67" s="18">
        <v>94.8</v>
      </c>
      <c r="H67" s="20">
        <v>0.96</v>
      </c>
      <c r="I67" s="35">
        <v>3860</v>
      </c>
    </row>
    <row r="68" s="2" customFormat="1" ht="20.1" customHeight="1" spans="1:9">
      <c r="A68" s="36"/>
      <c r="B68" s="35">
        <v>315</v>
      </c>
      <c r="C68" s="18">
        <f t="shared" si="4"/>
        <v>33.2716217630324</v>
      </c>
      <c r="D68" s="35">
        <v>50</v>
      </c>
      <c r="E68" s="35">
        <v>750</v>
      </c>
      <c r="F68" s="19">
        <f t="shared" si="5"/>
        <v>4011</v>
      </c>
      <c r="G68" s="18">
        <v>94.9</v>
      </c>
      <c r="H68" s="20">
        <v>0.96</v>
      </c>
      <c r="I68" s="35">
        <v>3985</v>
      </c>
    </row>
    <row r="69" s="2" customFormat="1" ht="20.1" customHeight="1" spans="1:9">
      <c r="A69" s="38"/>
      <c r="B69" s="35">
        <v>355</v>
      </c>
      <c r="C69" s="18">
        <f t="shared" si="4"/>
        <v>37.4571195116351</v>
      </c>
      <c r="D69" s="35">
        <v>50</v>
      </c>
      <c r="E69" s="35">
        <v>750</v>
      </c>
      <c r="F69" s="19">
        <f t="shared" si="5"/>
        <v>4520.33333333333</v>
      </c>
      <c r="G69" s="18">
        <v>95</v>
      </c>
      <c r="H69" s="20">
        <v>0.96</v>
      </c>
      <c r="I69" s="35">
        <v>4085</v>
      </c>
    </row>
    <row r="70" s="2" customFormat="1" ht="20.1" customHeight="1" spans="1:9">
      <c r="A70" s="16" t="s">
        <v>35</v>
      </c>
      <c r="B70" s="35">
        <v>400</v>
      </c>
      <c r="C70" s="18">
        <f t="shared" si="4"/>
        <v>42.1165386862982</v>
      </c>
      <c r="D70" s="35">
        <v>50</v>
      </c>
      <c r="E70" s="35">
        <v>750</v>
      </c>
      <c r="F70" s="19">
        <f t="shared" si="5"/>
        <v>5093.33333333333</v>
      </c>
      <c r="G70" s="18">
        <v>95.2</v>
      </c>
      <c r="H70" s="20">
        <v>0.96</v>
      </c>
      <c r="I70" s="35">
        <v>4850</v>
      </c>
    </row>
    <row r="71" s="2" customFormat="1" ht="20.1" customHeight="1" spans="1:9">
      <c r="A71" s="36"/>
      <c r="B71" s="35">
        <v>450</v>
      </c>
      <c r="C71" s="18">
        <f t="shared" si="4"/>
        <v>47.3313881773614</v>
      </c>
      <c r="D71" s="35">
        <v>50</v>
      </c>
      <c r="E71" s="35">
        <v>750</v>
      </c>
      <c r="F71" s="19">
        <f t="shared" si="5"/>
        <v>5730</v>
      </c>
      <c r="G71" s="18">
        <v>95.3</v>
      </c>
      <c r="H71" s="20">
        <v>0.96</v>
      </c>
      <c r="I71" s="35">
        <v>4965</v>
      </c>
    </row>
    <row r="72" s="2" customFormat="1" ht="20.1" customHeight="1" spans="1:9">
      <c r="A72" s="36"/>
      <c r="B72" s="35">
        <v>500</v>
      </c>
      <c r="C72" s="18">
        <f t="shared" si="4"/>
        <v>52.4253985739486</v>
      </c>
      <c r="D72" s="35">
        <v>50</v>
      </c>
      <c r="E72" s="35">
        <v>750</v>
      </c>
      <c r="F72" s="19">
        <f t="shared" si="5"/>
        <v>6366.66666666667</v>
      </c>
      <c r="G72" s="18">
        <v>95.6</v>
      </c>
      <c r="H72" s="20">
        <v>0.96</v>
      </c>
      <c r="I72" s="35">
        <v>5095</v>
      </c>
    </row>
    <row r="73" s="2" customFormat="1" ht="20.1" customHeight="1" spans="1:9">
      <c r="A73" s="36"/>
      <c r="B73" s="35">
        <v>560</v>
      </c>
      <c r="C73" s="18">
        <f t="shared" ref="C73:C107" si="10">B73*1000/(1.732*6000*G73/100*H73)</f>
        <v>58.6550917043869</v>
      </c>
      <c r="D73" s="35">
        <v>50</v>
      </c>
      <c r="E73" s="35">
        <v>750</v>
      </c>
      <c r="F73" s="19">
        <f t="shared" ref="F73:F107" si="11">9550*B73/E73</f>
        <v>7130.66666666667</v>
      </c>
      <c r="G73" s="18">
        <v>95.7</v>
      </c>
      <c r="H73" s="20">
        <v>0.96</v>
      </c>
      <c r="I73" s="35">
        <v>5135</v>
      </c>
    </row>
    <row r="74" s="2" customFormat="1" ht="20.1" customHeight="1" spans="1:9">
      <c r="A74" s="38"/>
      <c r="B74" s="35">
        <v>630</v>
      </c>
      <c r="C74" s="18">
        <f t="shared" si="10"/>
        <v>65.9180982319787</v>
      </c>
      <c r="D74" s="35">
        <v>50</v>
      </c>
      <c r="E74" s="35">
        <v>750</v>
      </c>
      <c r="F74" s="19">
        <f t="shared" si="11"/>
        <v>8022</v>
      </c>
      <c r="G74" s="18">
        <v>95.8</v>
      </c>
      <c r="H74" s="20">
        <v>0.96</v>
      </c>
      <c r="I74" s="35">
        <v>5290</v>
      </c>
    </row>
    <row r="75" s="2" customFormat="1" ht="20.1" customHeight="1" spans="1:9">
      <c r="A75" s="16" t="s">
        <v>36</v>
      </c>
      <c r="B75" s="35">
        <v>710</v>
      </c>
      <c r="C75" s="18">
        <f t="shared" si="10"/>
        <v>74.2111856852</v>
      </c>
      <c r="D75" s="35">
        <v>50</v>
      </c>
      <c r="E75" s="35">
        <v>750</v>
      </c>
      <c r="F75" s="19">
        <f t="shared" si="11"/>
        <v>9040.66666666667</v>
      </c>
      <c r="G75" s="18">
        <v>95.9</v>
      </c>
      <c r="H75" s="20">
        <v>0.96</v>
      </c>
      <c r="I75" s="35">
        <v>6285</v>
      </c>
    </row>
    <row r="76" s="2" customFormat="1" ht="20.1" customHeight="1" spans="1:9">
      <c r="A76" s="36"/>
      <c r="B76" s="35">
        <v>800</v>
      </c>
      <c r="C76" s="18">
        <f t="shared" si="10"/>
        <v>83.5311350611582</v>
      </c>
      <c r="D76" s="35">
        <v>50</v>
      </c>
      <c r="E76" s="35">
        <v>750</v>
      </c>
      <c r="F76" s="19">
        <f t="shared" si="11"/>
        <v>10186.6666666667</v>
      </c>
      <c r="G76" s="18">
        <v>96</v>
      </c>
      <c r="H76" s="20">
        <v>0.96</v>
      </c>
      <c r="I76" s="35">
        <v>6475</v>
      </c>
    </row>
    <row r="77" s="2" customFormat="1" ht="20.1" customHeight="1" spans="1:9">
      <c r="A77" s="36"/>
      <c r="B77" s="35">
        <v>900</v>
      </c>
      <c r="C77" s="18">
        <f t="shared" si="10"/>
        <v>93.8747407555159</v>
      </c>
      <c r="D77" s="35">
        <v>50</v>
      </c>
      <c r="E77" s="35">
        <v>750</v>
      </c>
      <c r="F77" s="19">
        <f t="shared" si="11"/>
        <v>11460</v>
      </c>
      <c r="G77" s="18">
        <v>96.1</v>
      </c>
      <c r="H77" s="20">
        <v>0.96</v>
      </c>
      <c r="I77" s="35">
        <v>6585</v>
      </c>
    </row>
    <row r="78" s="2" customFormat="1" ht="20.1" customHeight="1" spans="1:9">
      <c r="A78" s="38"/>
      <c r="B78" s="35">
        <v>1000</v>
      </c>
      <c r="C78" s="18">
        <f t="shared" si="10"/>
        <v>104.196842072131</v>
      </c>
      <c r="D78" s="35">
        <v>50</v>
      </c>
      <c r="E78" s="35">
        <v>750</v>
      </c>
      <c r="F78" s="19">
        <f t="shared" si="11"/>
        <v>12733.3333333333</v>
      </c>
      <c r="G78" s="18">
        <v>96.2</v>
      </c>
      <c r="H78" s="20">
        <v>0.96</v>
      </c>
      <c r="I78" s="35">
        <v>7020</v>
      </c>
    </row>
    <row r="79" s="2" customFormat="1" ht="20.1" customHeight="1" spans="1:9">
      <c r="A79" s="16" t="s">
        <v>37</v>
      </c>
      <c r="B79" s="35">
        <v>1120</v>
      </c>
      <c r="C79" s="18">
        <f t="shared" si="10"/>
        <v>116.579278839249</v>
      </c>
      <c r="D79" s="35">
        <v>50</v>
      </c>
      <c r="E79" s="35">
        <v>750</v>
      </c>
      <c r="F79" s="19">
        <f t="shared" si="11"/>
        <v>14261.3333333333</v>
      </c>
      <c r="G79" s="18">
        <v>96.3</v>
      </c>
      <c r="H79" s="20">
        <v>0.96</v>
      </c>
      <c r="I79" s="35">
        <v>8965</v>
      </c>
    </row>
    <row r="80" s="2" customFormat="1" ht="20.1" customHeight="1" spans="1:9">
      <c r="A80" s="36"/>
      <c r="B80" s="35">
        <v>1250</v>
      </c>
      <c r="C80" s="18">
        <f t="shared" si="10"/>
        <v>130.110802275947</v>
      </c>
      <c r="D80" s="35">
        <v>50</v>
      </c>
      <c r="E80" s="35">
        <v>750</v>
      </c>
      <c r="F80" s="19">
        <f t="shared" si="11"/>
        <v>15916.6666666667</v>
      </c>
      <c r="G80" s="18">
        <v>96.3</v>
      </c>
      <c r="H80" s="20">
        <v>0.96</v>
      </c>
      <c r="I80" s="35">
        <v>9235</v>
      </c>
    </row>
    <row r="81" s="2" customFormat="1" ht="20.1" customHeight="1" spans="1:9">
      <c r="A81" s="38"/>
      <c r="B81" s="35">
        <v>1400</v>
      </c>
      <c r="C81" s="18">
        <f t="shared" si="10"/>
        <v>145.572932471728</v>
      </c>
      <c r="D81" s="35">
        <v>50</v>
      </c>
      <c r="E81" s="35">
        <v>750</v>
      </c>
      <c r="F81" s="19">
        <f t="shared" si="11"/>
        <v>17826.6666666667</v>
      </c>
      <c r="G81" s="18">
        <v>96.4</v>
      </c>
      <c r="H81" s="20">
        <v>0.96</v>
      </c>
      <c r="I81" s="35">
        <v>9485</v>
      </c>
    </row>
    <row r="82" s="2" customFormat="1" ht="20.1" customHeight="1" spans="1:9">
      <c r="A82" s="16" t="s">
        <v>38</v>
      </c>
      <c r="B82" s="35">
        <v>1600</v>
      </c>
      <c r="C82" s="18">
        <f t="shared" si="10"/>
        <v>166.196662505102</v>
      </c>
      <c r="D82" s="35">
        <v>50</v>
      </c>
      <c r="E82" s="35">
        <v>750</v>
      </c>
      <c r="F82" s="19">
        <f t="shared" si="11"/>
        <v>20373.3333333333</v>
      </c>
      <c r="G82" s="18">
        <v>96.5</v>
      </c>
      <c r="H82" s="20">
        <v>0.96</v>
      </c>
      <c r="I82" s="35">
        <v>12365</v>
      </c>
    </row>
    <row r="83" s="2" customFormat="1" ht="20.1" customHeight="1" spans="1:9">
      <c r="A83" s="36"/>
      <c r="B83" s="35">
        <v>1800</v>
      </c>
      <c r="C83" s="18">
        <f t="shared" si="10"/>
        <v>186.777693304453</v>
      </c>
      <c r="D83" s="35">
        <v>50</v>
      </c>
      <c r="E83" s="35">
        <v>750</v>
      </c>
      <c r="F83" s="19">
        <f t="shared" si="11"/>
        <v>22920</v>
      </c>
      <c r="G83" s="18">
        <v>96.6</v>
      </c>
      <c r="H83" s="20">
        <v>0.96</v>
      </c>
      <c r="I83" s="35">
        <v>12895</v>
      </c>
    </row>
    <row r="84" s="2" customFormat="1" ht="20.1" customHeight="1" spans="1:9">
      <c r="A84" s="38"/>
      <c r="B84" s="35">
        <v>2000</v>
      </c>
      <c r="C84" s="18">
        <f t="shared" si="10"/>
        <v>207.316157338965</v>
      </c>
      <c r="D84" s="35">
        <v>50</v>
      </c>
      <c r="E84" s="35">
        <v>750</v>
      </c>
      <c r="F84" s="19">
        <f t="shared" si="11"/>
        <v>25466.6666666667</v>
      </c>
      <c r="G84" s="18">
        <v>96.7</v>
      </c>
      <c r="H84" s="20">
        <v>0.96</v>
      </c>
      <c r="I84" s="35">
        <v>13320</v>
      </c>
    </row>
    <row r="85" s="2" customFormat="1" ht="20.1" customHeight="1" spans="1:9">
      <c r="A85" s="16" t="s">
        <v>39</v>
      </c>
      <c r="B85" s="35">
        <v>2240</v>
      </c>
      <c r="C85" s="18">
        <f t="shared" si="10"/>
        <v>231.95422628553</v>
      </c>
      <c r="D85" s="35">
        <v>50</v>
      </c>
      <c r="E85" s="35">
        <v>750</v>
      </c>
      <c r="F85" s="19">
        <f t="shared" si="11"/>
        <v>28522.6666666667</v>
      </c>
      <c r="G85" s="18">
        <v>96.8</v>
      </c>
      <c r="H85" s="20">
        <v>0.96</v>
      </c>
      <c r="I85" s="35">
        <v>15560</v>
      </c>
    </row>
    <row r="86" s="2" customFormat="1" ht="20.1" customHeight="1" spans="1:9">
      <c r="A86" s="36"/>
      <c r="B86" s="35">
        <v>2500</v>
      </c>
      <c r="C86" s="18">
        <f t="shared" si="10"/>
        <v>258.610325266744</v>
      </c>
      <c r="D86" s="35">
        <v>50</v>
      </c>
      <c r="E86" s="35">
        <v>750</v>
      </c>
      <c r="F86" s="19">
        <f t="shared" si="11"/>
        <v>31833.3333333333</v>
      </c>
      <c r="G86" s="18">
        <v>96.9</v>
      </c>
      <c r="H86" s="20">
        <v>0.96</v>
      </c>
      <c r="I86" s="35">
        <v>16020</v>
      </c>
    </row>
    <row r="87" s="2" customFormat="1" ht="20.1" customHeight="1" spans="1:9">
      <c r="A87" s="38"/>
      <c r="B87" s="35">
        <v>2800</v>
      </c>
      <c r="C87" s="18">
        <f t="shared" si="10"/>
        <v>289.344962686074</v>
      </c>
      <c r="D87" s="35">
        <v>50</v>
      </c>
      <c r="E87" s="35">
        <v>750</v>
      </c>
      <c r="F87" s="19">
        <f t="shared" si="11"/>
        <v>35653.3333333333</v>
      </c>
      <c r="G87" s="18">
        <v>97</v>
      </c>
      <c r="H87" s="20">
        <v>0.96</v>
      </c>
      <c r="I87" s="35">
        <v>16850</v>
      </c>
    </row>
    <row r="88" s="2" customFormat="1" ht="20.1" customHeight="1" spans="1:9">
      <c r="A88" s="16" t="s">
        <v>40</v>
      </c>
      <c r="B88" s="35">
        <v>3150</v>
      </c>
      <c r="C88" s="18">
        <f t="shared" si="10"/>
        <v>325.513083021833</v>
      </c>
      <c r="D88" s="35">
        <v>50</v>
      </c>
      <c r="E88" s="35">
        <v>750</v>
      </c>
      <c r="F88" s="19">
        <f t="shared" si="11"/>
        <v>40110</v>
      </c>
      <c r="G88" s="18">
        <v>97</v>
      </c>
      <c r="H88" s="20">
        <v>0.96</v>
      </c>
      <c r="I88" s="35">
        <v>20095</v>
      </c>
    </row>
    <row r="89" s="2" customFormat="1" ht="20.1" customHeight="1" spans="1:9">
      <c r="A89" s="36"/>
      <c r="B89" s="35">
        <v>3550</v>
      </c>
      <c r="C89" s="18">
        <f t="shared" si="10"/>
        <v>366.470273285823</v>
      </c>
      <c r="D89" s="35">
        <v>50</v>
      </c>
      <c r="E89" s="35">
        <v>750</v>
      </c>
      <c r="F89" s="19">
        <f t="shared" si="11"/>
        <v>45203.3333333333</v>
      </c>
      <c r="G89" s="18">
        <v>97.1</v>
      </c>
      <c r="H89" s="20">
        <v>0.96</v>
      </c>
      <c r="I89" s="35">
        <v>20560</v>
      </c>
    </row>
    <row r="90" s="2" customFormat="1" ht="20.1" customHeight="1" spans="1:9">
      <c r="A90" s="25"/>
      <c r="B90" s="35">
        <v>4000</v>
      </c>
      <c r="C90" s="18">
        <f t="shared" ref="C90" si="12">B90*1000/(1.732*6000*G90/100*H90)</f>
        <v>412.499432400781</v>
      </c>
      <c r="D90" s="35">
        <v>50</v>
      </c>
      <c r="E90" s="35">
        <v>750</v>
      </c>
      <c r="F90" s="19">
        <f t="shared" ref="F90" si="13">9550*B90/E90</f>
        <v>50933.3333333333</v>
      </c>
      <c r="G90" s="18">
        <v>97.2</v>
      </c>
      <c r="H90" s="20">
        <v>0.96</v>
      </c>
      <c r="I90" s="35">
        <v>21100</v>
      </c>
    </row>
    <row r="91" s="2" customFormat="1" ht="20.1" customHeight="1" spans="1:9">
      <c r="A91" s="16" t="s">
        <v>41</v>
      </c>
      <c r="B91" s="17">
        <v>4500</v>
      </c>
      <c r="C91" s="18">
        <f t="shared" ref="C91:C92" si="14">B91*1000/(1.732*6000*G91/100*H91)</f>
        <v>463.584922230477</v>
      </c>
      <c r="D91" s="35">
        <v>50</v>
      </c>
      <c r="E91" s="17">
        <v>750</v>
      </c>
      <c r="F91" s="19">
        <f t="shared" ref="F91:F92" si="15">9550*B91/E91</f>
        <v>57300</v>
      </c>
      <c r="G91" s="18">
        <v>97.3</v>
      </c>
      <c r="H91" s="20">
        <v>0.96</v>
      </c>
      <c r="I91" s="17">
        <v>28100</v>
      </c>
    </row>
    <row r="92" s="2" customFormat="1" ht="20.1" customHeight="1" spans="1:9">
      <c r="A92" s="22"/>
      <c r="B92" s="17">
        <v>5000</v>
      </c>
      <c r="C92" s="18">
        <f t="shared" si="14"/>
        <v>514.565513723767</v>
      </c>
      <c r="D92" s="35">
        <v>50</v>
      </c>
      <c r="E92" s="17">
        <v>750</v>
      </c>
      <c r="F92" s="19">
        <f t="shared" si="15"/>
        <v>63666.6666666667</v>
      </c>
      <c r="G92" s="18">
        <v>97.4</v>
      </c>
      <c r="H92" s="20">
        <v>0.96</v>
      </c>
      <c r="I92" s="17">
        <v>29800</v>
      </c>
    </row>
    <row r="93" s="2" customFormat="1" ht="20.1" customHeight="1" spans="1:9">
      <c r="A93" s="26" t="s">
        <v>42</v>
      </c>
      <c r="B93" s="27">
        <v>185</v>
      </c>
      <c r="C93" s="39">
        <f t="shared" si="10"/>
        <v>19.7696289803594</v>
      </c>
      <c r="D93" s="27">
        <v>50</v>
      </c>
      <c r="E93" s="27">
        <v>600</v>
      </c>
      <c r="F93" s="40">
        <f t="shared" si="11"/>
        <v>2944.58333333333</v>
      </c>
      <c r="G93" s="39">
        <v>93.8</v>
      </c>
      <c r="H93" s="41">
        <v>0.96</v>
      </c>
      <c r="I93" s="27">
        <v>3845</v>
      </c>
    </row>
    <row r="94" s="2" customFormat="1" ht="20.1" customHeight="1" spans="1:9">
      <c r="A94" s="33"/>
      <c r="B94" s="27">
        <v>200</v>
      </c>
      <c r="C94" s="39">
        <f t="shared" si="10"/>
        <v>21.3498108782513</v>
      </c>
      <c r="D94" s="27">
        <v>50</v>
      </c>
      <c r="E94" s="27">
        <v>600</v>
      </c>
      <c r="F94" s="40">
        <f t="shared" si="11"/>
        <v>3183.33333333333</v>
      </c>
      <c r="G94" s="39">
        <v>93.9</v>
      </c>
      <c r="H94" s="41">
        <v>0.96</v>
      </c>
      <c r="I94" s="27">
        <v>3765</v>
      </c>
    </row>
    <row r="95" s="2" customFormat="1" ht="20.1" customHeight="1" spans="1:9">
      <c r="A95" s="33"/>
      <c r="B95" s="27">
        <v>220</v>
      </c>
      <c r="C95" s="39">
        <f t="shared" si="10"/>
        <v>23.4598081448359</v>
      </c>
      <c r="D95" s="27">
        <v>50</v>
      </c>
      <c r="E95" s="27">
        <v>600</v>
      </c>
      <c r="F95" s="40">
        <f t="shared" si="11"/>
        <v>3501.66666666667</v>
      </c>
      <c r="G95" s="39">
        <v>94</v>
      </c>
      <c r="H95" s="41">
        <v>0.96</v>
      </c>
      <c r="I95" s="27">
        <v>3850</v>
      </c>
    </row>
    <row r="96" s="2" customFormat="1" ht="20.1" customHeight="1" spans="1:9">
      <c r="A96" s="33"/>
      <c r="B96" s="27">
        <v>250</v>
      </c>
      <c r="C96" s="39">
        <f t="shared" si="10"/>
        <v>26.6305425274681</v>
      </c>
      <c r="D96" s="27">
        <v>50</v>
      </c>
      <c r="E96" s="27">
        <v>600</v>
      </c>
      <c r="F96" s="40">
        <f t="shared" si="11"/>
        <v>3979.16666666667</v>
      </c>
      <c r="G96" s="39">
        <v>94.1</v>
      </c>
      <c r="H96" s="41">
        <v>0.96</v>
      </c>
      <c r="I96" s="27">
        <v>3965</v>
      </c>
    </row>
    <row r="97" s="2" customFormat="1" ht="20.1" customHeight="1" spans="1:9">
      <c r="A97" s="32"/>
      <c r="B97" s="27">
        <v>280</v>
      </c>
      <c r="C97" s="39">
        <f t="shared" si="10"/>
        <v>29.762949502173</v>
      </c>
      <c r="D97" s="27">
        <v>50</v>
      </c>
      <c r="E97" s="27">
        <v>600</v>
      </c>
      <c r="F97" s="40">
        <f t="shared" si="11"/>
        <v>4456.66666666667</v>
      </c>
      <c r="G97" s="39">
        <v>94.3</v>
      </c>
      <c r="H97" s="41">
        <v>0.96</v>
      </c>
      <c r="I97" s="27">
        <v>4320</v>
      </c>
    </row>
    <row r="98" s="2" customFormat="1" ht="20.1" customHeight="1" spans="1:9">
      <c r="A98" s="26" t="s">
        <v>43</v>
      </c>
      <c r="B98" s="27">
        <v>315</v>
      </c>
      <c r="C98" s="39">
        <f t="shared" si="10"/>
        <v>33.447848573218</v>
      </c>
      <c r="D98" s="27">
        <v>50</v>
      </c>
      <c r="E98" s="27">
        <v>600</v>
      </c>
      <c r="F98" s="40">
        <f t="shared" si="11"/>
        <v>5013.75</v>
      </c>
      <c r="G98" s="39">
        <v>94.4</v>
      </c>
      <c r="H98" s="41">
        <v>0.96</v>
      </c>
      <c r="I98" s="27">
        <v>4765</v>
      </c>
    </row>
    <row r="99" s="2" customFormat="1" ht="20.1" customHeight="1" spans="1:9">
      <c r="A99" s="33"/>
      <c r="B99" s="27">
        <v>355</v>
      </c>
      <c r="C99" s="39">
        <f t="shared" si="10"/>
        <v>37.6155005666526</v>
      </c>
      <c r="D99" s="27">
        <v>50</v>
      </c>
      <c r="E99" s="27">
        <v>600</v>
      </c>
      <c r="F99" s="40">
        <f t="shared" si="11"/>
        <v>5650.41666666667</v>
      </c>
      <c r="G99" s="39">
        <v>94.6</v>
      </c>
      <c r="H99" s="41">
        <v>0.96</v>
      </c>
      <c r="I99" s="27">
        <v>4850</v>
      </c>
    </row>
    <row r="100" s="2" customFormat="1" ht="20.1" customHeight="1" spans="1:9">
      <c r="A100" s="33"/>
      <c r="B100" s="27">
        <v>400</v>
      </c>
      <c r="C100" s="39">
        <f t="shared" si="10"/>
        <v>42.2496784292475</v>
      </c>
      <c r="D100" s="27">
        <v>50</v>
      </c>
      <c r="E100" s="27">
        <v>600</v>
      </c>
      <c r="F100" s="40">
        <f t="shared" si="11"/>
        <v>6366.66666666667</v>
      </c>
      <c r="G100" s="39">
        <v>94.9</v>
      </c>
      <c r="H100" s="41">
        <v>0.96</v>
      </c>
      <c r="I100" s="27">
        <v>4985</v>
      </c>
    </row>
    <row r="101" s="2" customFormat="1" ht="20.1" customHeight="1" spans="1:9">
      <c r="A101" s="33"/>
      <c r="B101" s="27">
        <v>450</v>
      </c>
      <c r="C101" s="39">
        <f t="shared" si="10"/>
        <v>47.4808557189741</v>
      </c>
      <c r="D101" s="27">
        <v>50</v>
      </c>
      <c r="E101" s="27">
        <v>600</v>
      </c>
      <c r="F101" s="40">
        <f t="shared" si="11"/>
        <v>7162.5</v>
      </c>
      <c r="G101" s="39">
        <v>95</v>
      </c>
      <c r="H101" s="41">
        <v>0.96</v>
      </c>
      <c r="I101" s="27">
        <v>5120</v>
      </c>
    </row>
    <row r="102" s="2" customFormat="1" ht="20.1" customHeight="1" spans="1:9">
      <c r="A102" s="32"/>
      <c r="B102" s="27">
        <v>500</v>
      </c>
      <c r="C102" s="39">
        <f t="shared" si="10"/>
        <v>52.7010315843269</v>
      </c>
      <c r="D102" s="27">
        <v>50</v>
      </c>
      <c r="E102" s="27">
        <v>600</v>
      </c>
      <c r="F102" s="40">
        <f t="shared" si="11"/>
        <v>7958.33333333333</v>
      </c>
      <c r="G102" s="39">
        <v>95.1</v>
      </c>
      <c r="H102" s="41">
        <v>0.96</v>
      </c>
      <c r="I102" s="27">
        <v>5220</v>
      </c>
    </row>
    <row r="103" s="2" customFormat="1" ht="20.1" customHeight="1" spans="1:9">
      <c r="A103" s="26" t="s">
        <v>44</v>
      </c>
      <c r="B103" s="27">
        <v>560</v>
      </c>
      <c r="C103" s="39">
        <f t="shared" si="10"/>
        <v>58.9631541608175</v>
      </c>
      <c r="D103" s="27">
        <v>50</v>
      </c>
      <c r="E103" s="27">
        <v>600</v>
      </c>
      <c r="F103" s="40">
        <f t="shared" si="11"/>
        <v>8913.33333333333</v>
      </c>
      <c r="G103" s="39">
        <v>95.2</v>
      </c>
      <c r="H103" s="41">
        <v>0.96</v>
      </c>
      <c r="I103" s="27">
        <v>6375</v>
      </c>
    </row>
    <row r="104" s="2" customFormat="1" ht="20.1" customHeight="1" spans="1:9">
      <c r="A104" s="33"/>
      <c r="B104" s="27">
        <v>630</v>
      </c>
      <c r="C104" s="39">
        <f t="shared" si="10"/>
        <v>66.1944843880876</v>
      </c>
      <c r="D104" s="27">
        <v>50</v>
      </c>
      <c r="E104" s="27">
        <v>600</v>
      </c>
      <c r="F104" s="40">
        <f t="shared" si="11"/>
        <v>10027.5</v>
      </c>
      <c r="G104" s="39">
        <v>95.4</v>
      </c>
      <c r="H104" s="41">
        <v>0.96</v>
      </c>
      <c r="I104" s="27">
        <v>6580</v>
      </c>
    </row>
    <row r="105" s="2" customFormat="1" ht="20.1" customHeight="1" spans="1:9">
      <c r="A105" s="33"/>
      <c r="B105" s="27">
        <v>710</v>
      </c>
      <c r="C105" s="39">
        <f t="shared" si="10"/>
        <v>74.5220178765516</v>
      </c>
      <c r="D105" s="27">
        <v>50</v>
      </c>
      <c r="E105" s="27">
        <v>600</v>
      </c>
      <c r="F105" s="40">
        <f t="shared" si="11"/>
        <v>11300.8333333333</v>
      </c>
      <c r="G105" s="39">
        <v>95.5</v>
      </c>
      <c r="H105" s="41">
        <v>0.96</v>
      </c>
      <c r="I105" s="27">
        <v>6785</v>
      </c>
    </row>
    <row r="106" s="2" customFormat="1" ht="20.1" customHeight="1" spans="1:9">
      <c r="A106" s="32"/>
      <c r="B106" s="27">
        <v>800</v>
      </c>
      <c r="C106" s="39">
        <f t="shared" si="10"/>
        <v>83.7929881491242</v>
      </c>
      <c r="D106" s="27">
        <v>50</v>
      </c>
      <c r="E106" s="27">
        <v>600</v>
      </c>
      <c r="F106" s="40">
        <f t="shared" si="11"/>
        <v>12733.3333333333</v>
      </c>
      <c r="G106" s="39">
        <v>95.7</v>
      </c>
      <c r="H106" s="41">
        <v>0.96</v>
      </c>
      <c r="I106" s="27">
        <v>7010</v>
      </c>
    </row>
    <row r="107" s="2" customFormat="1" ht="20.1" customHeight="1" spans="1:9">
      <c r="A107" s="26" t="s">
        <v>45</v>
      </c>
      <c r="B107" s="27">
        <v>900</v>
      </c>
      <c r="C107" s="39">
        <f t="shared" si="10"/>
        <v>94.1687117599695</v>
      </c>
      <c r="D107" s="27">
        <v>50</v>
      </c>
      <c r="E107" s="27">
        <v>600</v>
      </c>
      <c r="F107" s="40">
        <f t="shared" si="11"/>
        <v>14325</v>
      </c>
      <c r="G107" s="39">
        <v>95.8</v>
      </c>
      <c r="H107" s="41">
        <v>0.96</v>
      </c>
      <c r="I107" s="27">
        <v>8520</v>
      </c>
    </row>
    <row r="108" s="2" customFormat="1" ht="20.1" customHeight="1" spans="1:9">
      <c r="A108" s="33"/>
      <c r="B108" s="27">
        <v>1000</v>
      </c>
      <c r="C108" s="39">
        <f t="shared" ref="C108:C142" si="16">B108*1000/(1.732*6000*G108/100*H108)</f>
        <v>104.522796739718</v>
      </c>
      <c r="D108" s="27">
        <v>50</v>
      </c>
      <c r="E108" s="27">
        <v>600</v>
      </c>
      <c r="F108" s="40">
        <f t="shared" ref="F108:F142" si="17">9550*B108/E108</f>
        <v>15916.6666666667</v>
      </c>
      <c r="G108" s="39">
        <v>95.9</v>
      </c>
      <c r="H108" s="41">
        <v>0.96</v>
      </c>
      <c r="I108" s="27">
        <v>8720</v>
      </c>
    </row>
    <row r="109" s="2" customFormat="1" ht="20.1" customHeight="1" spans="1:9">
      <c r="A109" s="32"/>
      <c r="B109" s="27">
        <v>1120</v>
      </c>
      <c r="C109" s="39">
        <f t="shared" si="16"/>
        <v>116.943589085621</v>
      </c>
      <c r="D109" s="27">
        <v>50</v>
      </c>
      <c r="E109" s="27">
        <v>600</v>
      </c>
      <c r="F109" s="40">
        <f t="shared" si="17"/>
        <v>17826.6666666667</v>
      </c>
      <c r="G109" s="39">
        <v>96</v>
      </c>
      <c r="H109" s="41">
        <v>0.96</v>
      </c>
      <c r="I109" s="27">
        <v>8965</v>
      </c>
    </row>
    <row r="110" s="2" customFormat="1" ht="20.1" customHeight="1" spans="1:9">
      <c r="A110" s="26" t="s">
        <v>46</v>
      </c>
      <c r="B110" s="27">
        <v>1250</v>
      </c>
      <c r="C110" s="39">
        <f t="shared" si="16"/>
        <v>130.246052590163</v>
      </c>
      <c r="D110" s="27">
        <v>50</v>
      </c>
      <c r="E110" s="27">
        <v>600</v>
      </c>
      <c r="F110" s="40">
        <f t="shared" si="17"/>
        <v>19895.8333333333</v>
      </c>
      <c r="G110" s="39">
        <v>96.2</v>
      </c>
      <c r="H110" s="41">
        <v>0.96</v>
      </c>
      <c r="I110" s="27">
        <v>11620</v>
      </c>
    </row>
    <row r="111" s="2" customFormat="1" ht="20.1" customHeight="1" spans="1:9">
      <c r="A111" s="33"/>
      <c r="B111" s="27">
        <v>1400</v>
      </c>
      <c r="C111" s="39">
        <f t="shared" si="16"/>
        <v>145.724098549061</v>
      </c>
      <c r="D111" s="27">
        <v>50</v>
      </c>
      <c r="E111" s="27">
        <v>600</v>
      </c>
      <c r="F111" s="40">
        <f t="shared" si="17"/>
        <v>22283.3333333333</v>
      </c>
      <c r="G111" s="39">
        <v>96.3</v>
      </c>
      <c r="H111" s="41">
        <v>0.96</v>
      </c>
      <c r="I111" s="27">
        <v>11895</v>
      </c>
    </row>
    <row r="112" s="2" customFormat="1" ht="20.1" customHeight="1" spans="1:9">
      <c r="A112" s="33"/>
      <c r="B112" s="27">
        <v>1600</v>
      </c>
      <c r="C112" s="39">
        <f t="shared" si="16"/>
        <v>166.541826913213</v>
      </c>
      <c r="D112" s="27">
        <v>50</v>
      </c>
      <c r="E112" s="27">
        <v>600</v>
      </c>
      <c r="F112" s="40">
        <f t="shared" si="17"/>
        <v>25466.6666666667</v>
      </c>
      <c r="G112" s="39">
        <v>96.3</v>
      </c>
      <c r="H112" s="41">
        <v>0.96</v>
      </c>
      <c r="I112" s="27">
        <v>12420</v>
      </c>
    </row>
    <row r="113" s="2" customFormat="1" ht="20.1" customHeight="1" spans="1:9">
      <c r="A113" s="32"/>
      <c r="B113" s="27">
        <v>1800</v>
      </c>
      <c r="C113" s="39">
        <f t="shared" si="16"/>
        <v>187.165198892222</v>
      </c>
      <c r="D113" s="27">
        <v>50</v>
      </c>
      <c r="E113" s="27">
        <v>600</v>
      </c>
      <c r="F113" s="40">
        <f t="shared" si="17"/>
        <v>28650</v>
      </c>
      <c r="G113" s="39">
        <v>96.4</v>
      </c>
      <c r="H113" s="41">
        <v>0.96</v>
      </c>
      <c r="I113" s="27">
        <v>13230</v>
      </c>
    </row>
    <row r="114" s="2" customFormat="1" ht="20.1" customHeight="1" spans="1:9">
      <c r="A114" s="26" t="s">
        <v>47</v>
      </c>
      <c r="B114" s="27">
        <v>2000</v>
      </c>
      <c r="C114" s="39">
        <f t="shared" si="16"/>
        <v>207.745828131378</v>
      </c>
      <c r="D114" s="27">
        <v>50</v>
      </c>
      <c r="E114" s="27">
        <v>600</v>
      </c>
      <c r="F114" s="40">
        <f t="shared" si="17"/>
        <v>31833.3333333333</v>
      </c>
      <c r="G114" s="39">
        <v>96.5</v>
      </c>
      <c r="H114" s="41">
        <v>0.96</v>
      </c>
      <c r="I114" s="27">
        <v>16150</v>
      </c>
    </row>
    <row r="115" s="2" customFormat="1" ht="20.1" customHeight="1" spans="1:9">
      <c r="A115" s="33"/>
      <c r="B115" s="27">
        <v>2240</v>
      </c>
      <c r="C115" s="39">
        <f t="shared" si="16"/>
        <v>232.434462778875</v>
      </c>
      <c r="D115" s="27">
        <v>50</v>
      </c>
      <c r="E115" s="27">
        <v>600</v>
      </c>
      <c r="F115" s="40">
        <f t="shared" si="17"/>
        <v>35653.3333333333</v>
      </c>
      <c r="G115" s="39">
        <v>96.6</v>
      </c>
      <c r="H115" s="41">
        <v>0.96</v>
      </c>
      <c r="I115" s="27">
        <v>16420</v>
      </c>
    </row>
    <row r="116" s="2" customFormat="1" ht="20.1" customHeight="1" spans="1:9">
      <c r="A116" s="32"/>
      <c r="B116" s="27">
        <v>2500</v>
      </c>
      <c r="C116" s="39">
        <f t="shared" si="16"/>
        <v>259.145196673707</v>
      </c>
      <c r="D116" s="27">
        <v>50</v>
      </c>
      <c r="E116" s="27">
        <v>600</v>
      </c>
      <c r="F116" s="40">
        <f t="shared" si="17"/>
        <v>39791.6666666667</v>
      </c>
      <c r="G116" s="39">
        <v>96.7</v>
      </c>
      <c r="H116" s="41">
        <v>0.96</v>
      </c>
      <c r="I116" s="27">
        <v>16850</v>
      </c>
    </row>
    <row r="117" s="2" customFormat="1" ht="20.1" customHeight="1" spans="1:9">
      <c r="A117" s="26" t="s">
        <v>48</v>
      </c>
      <c r="B117" s="27">
        <v>2800</v>
      </c>
      <c r="C117" s="39">
        <f t="shared" si="16"/>
        <v>289.942782856913</v>
      </c>
      <c r="D117" s="27">
        <v>50</v>
      </c>
      <c r="E117" s="27">
        <v>600</v>
      </c>
      <c r="F117" s="40">
        <f t="shared" si="17"/>
        <v>44566.6666666667</v>
      </c>
      <c r="G117" s="39">
        <v>96.8</v>
      </c>
      <c r="H117" s="41">
        <v>0.96</v>
      </c>
      <c r="I117" s="27">
        <v>20120</v>
      </c>
    </row>
    <row r="118" s="2" customFormat="1" ht="20.1" customHeight="1" spans="1:9">
      <c r="A118" s="33"/>
      <c r="B118" s="27">
        <v>3150</v>
      </c>
      <c r="C118" s="39">
        <f t="shared" si="16"/>
        <v>326.185630714027</v>
      </c>
      <c r="D118" s="27">
        <v>50</v>
      </c>
      <c r="E118" s="27">
        <v>600</v>
      </c>
      <c r="F118" s="40">
        <f t="shared" si="17"/>
        <v>50137.5</v>
      </c>
      <c r="G118" s="39">
        <v>96.8</v>
      </c>
      <c r="H118" s="41">
        <v>0.96</v>
      </c>
      <c r="I118" s="27">
        <v>20650</v>
      </c>
    </row>
    <row r="119" s="2" customFormat="1" ht="20.1" customHeight="1" spans="1:9">
      <c r="A119" s="32"/>
      <c r="B119" s="27">
        <v>3550</v>
      </c>
      <c r="C119" s="39">
        <f t="shared" si="16"/>
        <v>366.848077691272</v>
      </c>
      <c r="D119" s="27">
        <v>50</v>
      </c>
      <c r="E119" s="27">
        <v>600</v>
      </c>
      <c r="F119" s="40">
        <f t="shared" si="17"/>
        <v>56504.1666666667</v>
      </c>
      <c r="G119" s="39">
        <v>97</v>
      </c>
      <c r="H119" s="41">
        <v>0.96</v>
      </c>
      <c r="I119" s="27">
        <v>20950</v>
      </c>
    </row>
    <row r="120" s="2" customFormat="1" ht="20.1" customHeight="1" spans="1:9">
      <c r="A120" s="26" t="s">
        <v>49</v>
      </c>
      <c r="B120" s="27">
        <v>4000</v>
      </c>
      <c r="C120" s="39">
        <f t="shared" ref="C120:C122" si="18">B120*1000/(1.732*6000*G120/100*H120)</f>
        <v>412.924251589659</v>
      </c>
      <c r="D120" s="27">
        <v>50</v>
      </c>
      <c r="E120" s="27">
        <v>600</v>
      </c>
      <c r="F120" s="40">
        <f t="shared" ref="F120:F122" si="19">9550*B120/E120</f>
        <v>63666.6666666667</v>
      </c>
      <c r="G120" s="39">
        <v>97.1</v>
      </c>
      <c r="H120" s="41">
        <v>0.96</v>
      </c>
      <c r="I120" s="27">
        <v>24700</v>
      </c>
    </row>
    <row r="121" s="2" customFormat="1" ht="20.1" customHeight="1" spans="1:9">
      <c r="A121" s="24"/>
      <c r="B121" s="27">
        <v>4500</v>
      </c>
      <c r="C121" s="39">
        <f t="shared" si="18"/>
        <v>464.539783038367</v>
      </c>
      <c r="D121" s="27">
        <v>50</v>
      </c>
      <c r="E121" s="27">
        <v>600</v>
      </c>
      <c r="F121" s="40">
        <f t="shared" si="19"/>
        <v>71625</v>
      </c>
      <c r="G121" s="39">
        <v>97.1</v>
      </c>
      <c r="H121" s="41">
        <v>0.96</v>
      </c>
      <c r="I121" s="27">
        <v>25300</v>
      </c>
    </row>
    <row r="122" s="2" customFormat="1" ht="20.1" customHeight="1" spans="1:9">
      <c r="A122" s="25"/>
      <c r="B122" s="27">
        <v>5000</v>
      </c>
      <c r="C122" s="39">
        <f t="shared" si="18"/>
        <v>515.624290500976</v>
      </c>
      <c r="D122" s="27">
        <v>50</v>
      </c>
      <c r="E122" s="27">
        <v>600</v>
      </c>
      <c r="F122" s="40">
        <f t="shared" si="19"/>
        <v>79583.3333333333</v>
      </c>
      <c r="G122" s="39">
        <v>97.2</v>
      </c>
      <c r="H122" s="41">
        <v>0.96</v>
      </c>
      <c r="I122" s="27">
        <v>26100</v>
      </c>
    </row>
    <row r="123" s="2" customFormat="1" ht="20.1" customHeight="1" spans="1:9">
      <c r="A123" s="16" t="s">
        <v>50</v>
      </c>
      <c r="B123" s="35">
        <v>185</v>
      </c>
      <c r="C123" s="18">
        <f t="shared" si="16"/>
        <v>19.8755755450987</v>
      </c>
      <c r="D123" s="42">
        <v>50</v>
      </c>
      <c r="E123" s="35">
        <v>500</v>
      </c>
      <c r="F123" s="19">
        <f t="shared" si="17"/>
        <v>3533.5</v>
      </c>
      <c r="G123" s="18">
        <v>93.3</v>
      </c>
      <c r="H123" s="20">
        <v>0.96</v>
      </c>
      <c r="I123" s="35">
        <v>3730</v>
      </c>
    </row>
    <row r="124" s="2" customFormat="1" ht="20.1" customHeight="1" spans="1:9">
      <c r="A124" s="38"/>
      <c r="B124" s="35">
        <v>200</v>
      </c>
      <c r="C124" s="18">
        <f t="shared" si="16"/>
        <v>21.4641032277066</v>
      </c>
      <c r="D124" s="42">
        <v>50</v>
      </c>
      <c r="E124" s="35">
        <v>500</v>
      </c>
      <c r="F124" s="19">
        <f t="shared" si="17"/>
        <v>3820</v>
      </c>
      <c r="G124" s="18">
        <v>93.4</v>
      </c>
      <c r="H124" s="20">
        <v>0.96</v>
      </c>
      <c r="I124" s="35">
        <v>3950</v>
      </c>
    </row>
    <row r="125" s="2" customFormat="1" ht="20.1" customHeight="1" spans="1:9">
      <c r="A125" s="16" t="s">
        <v>51</v>
      </c>
      <c r="B125" s="35">
        <v>220</v>
      </c>
      <c r="C125" s="18">
        <f t="shared" si="16"/>
        <v>23.585261664327</v>
      </c>
      <c r="D125" s="42">
        <v>50</v>
      </c>
      <c r="E125" s="35">
        <v>500</v>
      </c>
      <c r="F125" s="19">
        <f t="shared" si="17"/>
        <v>4202</v>
      </c>
      <c r="G125" s="18">
        <v>93.5</v>
      </c>
      <c r="H125" s="20">
        <v>0.96</v>
      </c>
      <c r="I125" s="35">
        <v>4865</v>
      </c>
    </row>
    <row r="126" s="2" customFormat="1" ht="20.1" customHeight="1" spans="1:9">
      <c r="A126" s="36"/>
      <c r="B126" s="35">
        <v>250</v>
      </c>
      <c r="C126" s="18">
        <f t="shared" si="16"/>
        <v>26.7442268072011</v>
      </c>
      <c r="D126" s="42">
        <v>50</v>
      </c>
      <c r="E126" s="35">
        <v>500</v>
      </c>
      <c r="F126" s="19">
        <f t="shared" si="17"/>
        <v>4775</v>
      </c>
      <c r="G126" s="18">
        <v>93.7</v>
      </c>
      <c r="H126" s="20">
        <v>0.96</v>
      </c>
      <c r="I126" s="35">
        <v>5120</v>
      </c>
    </row>
    <row r="127" s="2" customFormat="1" ht="20.1" customHeight="1" spans="1:9">
      <c r="A127" s="36"/>
      <c r="B127" s="35">
        <v>280</v>
      </c>
      <c r="C127" s="18">
        <f t="shared" si="16"/>
        <v>29.7314209539715</v>
      </c>
      <c r="D127" s="42">
        <v>50</v>
      </c>
      <c r="E127" s="35">
        <v>500</v>
      </c>
      <c r="F127" s="19">
        <f t="shared" si="17"/>
        <v>5348</v>
      </c>
      <c r="G127" s="18">
        <v>94.4</v>
      </c>
      <c r="H127" s="20">
        <v>0.96</v>
      </c>
      <c r="I127" s="35">
        <v>5265</v>
      </c>
    </row>
    <row r="128" s="2" customFormat="1" ht="20.1" customHeight="1" spans="1:9">
      <c r="A128" s="36"/>
      <c r="B128" s="35">
        <v>315</v>
      </c>
      <c r="C128" s="18">
        <f t="shared" si="16"/>
        <v>33.3771343056213</v>
      </c>
      <c r="D128" s="42">
        <v>50</v>
      </c>
      <c r="E128" s="35">
        <v>500</v>
      </c>
      <c r="F128" s="19">
        <f t="shared" si="17"/>
        <v>6016.5</v>
      </c>
      <c r="G128" s="18">
        <v>94.6</v>
      </c>
      <c r="H128" s="20">
        <v>0.96</v>
      </c>
      <c r="I128" s="35">
        <v>5460</v>
      </c>
    </row>
    <row r="129" s="2" customFormat="1" ht="20.1" customHeight="1" spans="1:9">
      <c r="A129" s="38"/>
      <c r="B129" s="35">
        <v>355</v>
      </c>
      <c r="C129" s="18">
        <f t="shared" si="16"/>
        <v>37.5757798691166</v>
      </c>
      <c r="D129" s="42">
        <v>50</v>
      </c>
      <c r="E129" s="35">
        <v>500</v>
      </c>
      <c r="F129" s="19">
        <f t="shared" si="17"/>
        <v>6780.5</v>
      </c>
      <c r="G129" s="18">
        <v>94.7</v>
      </c>
      <c r="H129" s="20">
        <v>0.96</v>
      </c>
      <c r="I129" s="35">
        <v>5620</v>
      </c>
    </row>
    <row r="130" s="2" customFormat="1" ht="20.1" customHeight="1" spans="1:9">
      <c r="A130" s="16" t="s">
        <v>52</v>
      </c>
      <c r="B130" s="35">
        <v>400</v>
      </c>
      <c r="C130" s="18">
        <f t="shared" si="16"/>
        <v>42.2496784292475</v>
      </c>
      <c r="D130" s="42">
        <v>50</v>
      </c>
      <c r="E130" s="35">
        <v>500</v>
      </c>
      <c r="F130" s="19">
        <f t="shared" si="17"/>
        <v>7640</v>
      </c>
      <c r="G130" s="18">
        <v>94.9</v>
      </c>
      <c r="H130" s="20">
        <v>0.96</v>
      </c>
      <c r="I130" s="35">
        <v>6385</v>
      </c>
    </row>
    <row r="131" s="2" customFormat="1" ht="20.1" customHeight="1" spans="1:9">
      <c r="A131" s="36"/>
      <c r="B131" s="35">
        <v>450</v>
      </c>
      <c r="C131" s="18">
        <f t="shared" si="16"/>
        <v>47.4808557189741</v>
      </c>
      <c r="D131" s="42">
        <v>50</v>
      </c>
      <c r="E131" s="35">
        <v>500</v>
      </c>
      <c r="F131" s="19">
        <f t="shared" si="17"/>
        <v>8595</v>
      </c>
      <c r="G131" s="18">
        <v>95</v>
      </c>
      <c r="H131" s="20">
        <v>0.96</v>
      </c>
      <c r="I131" s="35">
        <v>6595</v>
      </c>
    </row>
    <row r="132" s="2" customFormat="1" ht="20.1" customHeight="1" spans="1:9">
      <c r="A132" s="36"/>
      <c r="B132" s="35">
        <v>500</v>
      </c>
      <c r="C132" s="18">
        <f t="shared" si="16"/>
        <v>52.6456733578728</v>
      </c>
      <c r="D132" s="42">
        <v>50</v>
      </c>
      <c r="E132" s="35">
        <v>500</v>
      </c>
      <c r="F132" s="19">
        <f t="shared" si="17"/>
        <v>9550</v>
      </c>
      <c r="G132" s="18">
        <v>95.2</v>
      </c>
      <c r="H132" s="20">
        <v>0.96</v>
      </c>
      <c r="I132" s="35">
        <v>6820</v>
      </c>
    </row>
    <row r="133" s="2" customFormat="1" ht="20.1" customHeight="1" spans="1:9">
      <c r="A133" s="38"/>
      <c r="B133" s="35">
        <v>560</v>
      </c>
      <c r="C133" s="18">
        <f t="shared" si="16"/>
        <v>58.9012830651609</v>
      </c>
      <c r="D133" s="42">
        <v>50</v>
      </c>
      <c r="E133" s="35">
        <v>500</v>
      </c>
      <c r="F133" s="19">
        <f t="shared" si="17"/>
        <v>10696</v>
      </c>
      <c r="G133" s="18">
        <v>95.3</v>
      </c>
      <c r="H133" s="20">
        <v>0.96</v>
      </c>
      <c r="I133" s="35">
        <v>7020</v>
      </c>
    </row>
    <row r="134" s="2" customFormat="1" ht="20.1" customHeight="1" spans="1:9">
      <c r="A134" s="16" t="s">
        <v>53</v>
      </c>
      <c r="B134" s="35">
        <v>630</v>
      </c>
      <c r="C134" s="18">
        <f t="shared" si="16"/>
        <v>66.1944843880876</v>
      </c>
      <c r="D134" s="42">
        <v>50</v>
      </c>
      <c r="E134" s="35">
        <v>500</v>
      </c>
      <c r="F134" s="19">
        <f t="shared" si="17"/>
        <v>12033</v>
      </c>
      <c r="G134" s="18">
        <v>95.4</v>
      </c>
      <c r="H134" s="20">
        <v>0.96</v>
      </c>
      <c r="I134" s="35">
        <v>8495</v>
      </c>
    </row>
    <row r="135" s="2" customFormat="1" ht="20.1" customHeight="1" spans="1:9">
      <c r="A135" s="36"/>
      <c r="B135" s="35">
        <v>710</v>
      </c>
      <c r="C135" s="18">
        <f t="shared" si="16"/>
        <v>74.5220178765516</v>
      </c>
      <c r="D135" s="42">
        <v>50</v>
      </c>
      <c r="E135" s="35">
        <v>500</v>
      </c>
      <c r="F135" s="19">
        <f t="shared" si="17"/>
        <v>13561</v>
      </c>
      <c r="G135" s="18">
        <v>95.5</v>
      </c>
      <c r="H135" s="20">
        <v>0.96</v>
      </c>
      <c r="I135" s="35">
        <v>8675</v>
      </c>
    </row>
    <row r="136" s="2" customFormat="1" ht="20.1" customHeight="1" spans="1:9">
      <c r="A136" s="38"/>
      <c r="B136" s="35">
        <v>800</v>
      </c>
      <c r="C136" s="18">
        <f t="shared" si="16"/>
        <v>83.7929881491242</v>
      </c>
      <c r="D136" s="42">
        <v>50</v>
      </c>
      <c r="E136" s="35">
        <v>500</v>
      </c>
      <c r="F136" s="19">
        <f t="shared" si="17"/>
        <v>15280</v>
      </c>
      <c r="G136" s="18">
        <v>95.7</v>
      </c>
      <c r="H136" s="20">
        <v>0.96</v>
      </c>
      <c r="I136" s="35">
        <v>8975</v>
      </c>
    </row>
    <row r="137" s="2" customFormat="1" ht="20.1" customHeight="1" spans="1:9">
      <c r="A137" s="16" t="s">
        <v>54</v>
      </c>
      <c r="B137" s="35">
        <v>900</v>
      </c>
      <c r="C137" s="18">
        <f t="shared" si="16"/>
        <v>94.1687117599695</v>
      </c>
      <c r="D137" s="42">
        <v>50</v>
      </c>
      <c r="E137" s="35">
        <v>500</v>
      </c>
      <c r="F137" s="19">
        <f t="shared" si="17"/>
        <v>17190</v>
      </c>
      <c r="G137" s="18">
        <v>95.8</v>
      </c>
      <c r="H137" s="20">
        <v>0.96</v>
      </c>
      <c r="I137" s="35">
        <v>11650</v>
      </c>
    </row>
    <row r="138" s="2" customFormat="1" ht="20.1" customHeight="1" spans="1:9">
      <c r="A138" s="36"/>
      <c r="B138" s="35">
        <v>1000</v>
      </c>
      <c r="C138" s="18">
        <f t="shared" si="16"/>
        <v>104.522796739718</v>
      </c>
      <c r="D138" s="42">
        <v>50</v>
      </c>
      <c r="E138" s="35">
        <v>500</v>
      </c>
      <c r="F138" s="19">
        <f t="shared" si="17"/>
        <v>19100</v>
      </c>
      <c r="G138" s="18">
        <v>95.9</v>
      </c>
      <c r="H138" s="20">
        <v>0.96</v>
      </c>
      <c r="I138" s="35">
        <v>11765</v>
      </c>
    </row>
    <row r="139" s="2" customFormat="1" ht="20.1" customHeight="1" spans="1:9">
      <c r="A139" s="36"/>
      <c r="B139" s="35">
        <v>1120</v>
      </c>
      <c r="C139" s="18">
        <f t="shared" si="16"/>
        <v>117.065532348484</v>
      </c>
      <c r="D139" s="42">
        <v>50</v>
      </c>
      <c r="E139" s="35">
        <v>500</v>
      </c>
      <c r="F139" s="19">
        <f t="shared" si="17"/>
        <v>21392</v>
      </c>
      <c r="G139" s="18">
        <v>95.9</v>
      </c>
      <c r="H139" s="20">
        <v>0.96</v>
      </c>
      <c r="I139" s="35">
        <v>12020</v>
      </c>
    </row>
    <row r="140" s="2" customFormat="1" ht="20.1" customHeight="1" spans="1:9">
      <c r="A140" s="38"/>
      <c r="B140" s="35">
        <v>1250</v>
      </c>
      <c r="C140" s="18">
        <f t="shared" si="16"/>
        <v>130.51739853306</v>
      </c>
      <c r="D140" s="42">
        <v>50</v>
      </c>
      <c r="E140" s="35">
        <v>500</v>
      </c>
      <c r="F140" s="19">
        <f t="shared" si="17"/>
        <v>23875</v>
      </c>
      <c r="G140" s="18">
        <v>96</v>
      </c>
      <c r="H140" s="20">
        <v>0.96</v>
      </c>
      <c r="I140" s="35">
        <v>12250</v>
      </c>
    </row>
    <row r="141" s="2" customFormat="1" ht="20.1" customHeight="1" spans="1:9">
      <c r="A141" s="16" t="s">
        <v>55</v>
      </c>
      <c r="B141" s="35">
        <v>1400</v>
      </c>
      <c r="C141" s="18">
        <f t="shared" si="16"/>
        <v>146.02737450858</v>
      </c>
      <c r="D141" s="42">
        <v>50</v>
      </c>
      <c r="E141" s="35">
        <v>500</v>
      </c>
      <c r="F141" s="19">
        <f t="shared" si="17"/>
        <v>26740</v>
      </c>
      <c r="G141" s="18">
        <v>96.1</v>
      </c>
      <c r="H141" s="20">
        <v>0.96</v>
      </c>
      <c r="I141" s="35">
        <v>15265</v>
      </c>
    </row>
    <row r="142" s="2" customFormat="1" ht="20.1" customHeight="1" spans="1:9">
      <c r="A142" s="36"/>
      <c r="B142" s="35">
        <v>1600</v>
      </c>
      <c r="C142" s="18">
        <f t="shared" si="16"/>
        <v>166.888428009806</v>
      </c>
      <c r="D142" s="42">
        <v>50</v>
      </c>
      <c r="E142" s="35">
        <v>500</v>
      </c>
      <c r="F142" s="19">
        <f t="shared" si="17"/>
        <v>30560</v>
      </c>
      <c r="G142" s="18">
        <v>96.1</v>
      </c>
      <c r="H142" s="20">
        <v>0.96</v>
      </c>
      <c r="I142" s="35">
        <v>15465</v>
      </c>
    </row>
    <row r="143" s="2" customFormat="1" ht="20.1" customHeight="1" spans="1:9">
      <c r="A143" s="38"/>
      <c r="B143" s="35">
        <v>1800</v>
      </c>
      <c r="C143" s="18">
        <f t="shared" ref="C143:C149" si="20">B143*1000/(1.732*6000*G143/100*H143)</f>
        <v>187.554315729835</v>
      </c>
      <c r="D143" s="42">
        <v>50</v>
      </c>
      <c r="E143" s="35">
        <v>500</v>
      </c>
      <c r="F143" s="19">
        <f t="shared" ref="F143:F149" si="21">9550*B143/E143</f>
        <v>34380</v>
      </c>
      <c r="G143" s="18">
        <v>96.2</v>
      </c>
      <c r="H143" s="20">
        <v>0.96</v>
      </c>
      <c r="I143" s="35">
        <v>15765</v>
      </c>
    </row>
    <row r="144" s="2" customFormat="1" ht="20.1" customHeight="1" spans="1:9">
      <c r="A144" s="16" t="s">
        <v>56</v>
      </c>
      <c r="B144" s="35">
        <v>2000</v>
      </c>
      <c r="C144" s="18">
        <f t="shared" si="20"/>
        <v>208.177283641516</v>
      </c>
      <c r="D144" s="42">
        <v>50</v>
      </c>
      <c r="E144" s="35">
        <v>500</v>
      </c>
      <c r="F144" s="19">
        <f t="shared" si="21"/>
        <v>38200</v>
      </c>
      <c r="G144" s="18">
        <v>96.3</v>
      </c>
      <c r="H144" s="20">
        <v>0.96</v>
      </c>
      <c r="I144" s="35">
        <v>17365</v>
      </c>
    </row>
    <row r="145" s="2" customFormat="1" ht="20.1" customHeight="1" spans="1:9">
      <c r="A145" s="36"/>
      <c r="B145" s="35">
        <v>2240</v>
      </c>
      <c r="C145" s="18">
        <f t="shared" si="20"/>
        <v>232.675327507143</v>
      </c>
      <c r="D145" s="42">
        <v>50</v>
      </c>
      <c r="E145" s="35">
        <v>500</v>
      </c>
      <c r="F145" s="19">
        <f t="shared" si="21"/>
        <v>42784</v>
      </c>
      <c r="G145" s="18">
        <v>96.5</v>
      </c>
      <c r="H145" s="20">
        <v>0.96</v>
      </c>
      <c r="I145" s="35">
        <v>17865</v>
      </c>
    </row>
    <row r="146" s="2" customFormat="1" ht="20.1" customHeight="1" spans="1:9">
      <c r="A146" s="38"/>
      <c r="B146" s="35">
        <v>2500</v>
      </c>
      <c r="C146" s="18">
        <f t="shared" si="20"/>
        <v>259.413462922851</v>
      </c>
      <c r="D146" s="42">
        <v>50</v>
      </c>
      <c r="E146" s="35">
        <v>500</v>
      </c>
      <c r="F146" s="19">
        <f t="shared" si="21"/>
        <v>47750</v>
      </c>
      <c r="G146" s="18">
        <v>96.6</v>
      </c>
      <c r="H146" s="20">
        <v>0.96</v>
      </c>
      <c r="I146" s="35">
        <v>18520</v>
      </c>
    </row>
    <row r="147" s="2" customFormat="1" ht="20.1" customHeight="1" spans="1:9">
      <c r="A147" s="16" t="s">
        <v>57</v>
      </c>
      <c r="B147" s="35">
        <v>2800</v>
      </c>
      <c r="C147" s="18">
        <f t="shared" si="20"/>
        <v>290.242620274552</v>
      </c>
      <c r="D147" s="42">
        <v>50</v>
      </c>
      <c r="E147" s="35">
        <v>500</v>
      </c>
      <c r="F147" s="19">
        <f t="shared" si="21"/>
        <v>53480</v>
      </c>
      <c r="G147" s="18">
        <v>96.7</v>
      </c>
      <c r="H147" s="20">
        <v>0.96</v>
      </c>
      <c r="I147" s="35">
        <v>23420</v>
      </c>
    </row>
    <row r="148" s="2" customFormat="1" ht="20.1" customHeight="1" spans="1:9">
      <c r="A148" s="36"/>
      <c r="B148" s="35">
        <v>3150</v>
      </c>
      <c r="C148" s="18">
        <f t="shared" si="20"/>
        <v>326.185630714027</v>
      </c>
      <c r="D148" s="42">
        <v>50</v>
      </c>
      <c r="E148" s="35">
        <v>500</v>
      </c>
      <c r="F148" s="19">
        <f t="shared" si="21"/>
        <v>60165</v>
      </c>
      <c r="G148" s="18">
        <v>96.8</v>
      </c>
      <c r="H148" s="20">
        <v>0.96</v>
      </c>
      <c r="I148" s="35">
        <v>23810</v>
      </c>
    </row>
    <row r="149" s="2" customFormat="1" ht="20.1" customHeight="1" spans="1:9">
      <c r="A149" s="38"/>
      <c r="B149" s="35">
        <v>3550</v>
      </c>
      <c r="C149" s="18">
        <f t="shared" si="20"/>
        <v>367.226661878776</v>
      </c>
      <c r="D149" s="42">
        <v>50</v>
      </c>
      <c r="E149" s="35">
        <v>500</v>
      </c>
      <c r="F149" s="19">
        <f t="shared" si="21"/>
        <v>67805</v>
      </c>
      <c r="G149" s="18">
        <v>96.9</v>
      </c>
      <c r="H149" s="20">
        <v>0.96</v>
      </c>
      <c r="I149" s="35">
        <v>24520</v>
      </c>
    </row>
  </sheetData>
  <mergeCells count="45">
    <mergeCell ref="A1:A2"/>
    <mergeCell ref="A3:A6"/>
    <mergeCell ref="A7:A11"/>
    <mergeCell ref="A12:A15"/>
    <mergeCell ref="A16:A19"/>
    <mergeCell ref="A20:A22"/>
    <mergeCell ref="A23:A25"/>
    <mergeCell ref="A26:A29"/>
    <mergeCell ref="A30:A32"/>
    <mergeCell ref="A33:A34"/>
    <mergeCell ref="A35:A38"/>
    <mergeCell ref="A39:A42"/>
    <mergeCell ref="A43:A46"/>
    <mergeCell ref="A47:A50"/>
    <mergeCell ref="A51:A53"/>
    <mergeCell ref="A54:A57"/>
    <mergeCell ref="A58:A60"/>
    <mergeCell ref="A61:A62"/>
    <mergeCell ref="A63:A65"/>
    <mergeCell ref="A66:A69"/>
    <mergeCell ref="A70:A74"/>
    <mergeCell ref="A75:A78"/>
    <mergeCell ref="A79:A81"/>
    <mergeCell ref="A82:A84"/>
    <mergeCell ref="A85:A87"/>
    <mergeCell ref="A88:A90"/>
    <mergeCell ref="A91:A92"/>
    <mergeCell ref="A93:A97"/>
    <mergeCell ref="A98:A102"/>
    <mergeCell ref="A103:A106"/>
    <mergeCell ref="A107:A109"/>
    <mergeCell ref="A110:A113"/>
    <mergeCell ref="A114:A116"/>
    <mergeCell ref="A117:A119"/>
    <mergeCell ref="A120:A122"/>
    <mergeCell ref="A123:A124"/>
    <mergeCell ref="A125:A129"/>
    <mergeCell ref="A130:A133"/>
    <mergeCell ref="A134:A136"/>
    <mergeCell ref="A137:A140"/>
    <mergeCell ref="A141:A143"/>
    <mergeCell ref="A144:A146"/>
    <mergeCell ref="A147:A149"/>
    <mergeCell ref="H1:H2"/>
    <mergeCell ref="J1:K2"/>
  </mergeCells>
  <printOptions gridLines="1"/>
  <pageMargins left="0.708661417322835" right="0.708661417322835" top="0.748031496062992" bottom="0.748031496062992" header="0.31496062992126" footer="0.31496062992126"/>
  <pageSetup paperSize="8" orientation="landscape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TYPKK-6kV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2023-05-15T06:32:42Z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0DF0DFE762F34B4B83D641EC01BFE42C_12</vt:lpwstr>
  </property>
  <property fmtid="{D5CDD505-2E9C-101B-9397-08002B2CF9AE}" pid="3" name="KSOProductBuildVer">
    <vt:lpwstr>2052-11.1.0.14309</vt:lpwstr>
  </property>
</Properties>
</file>