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速直驱" sheetId="1" r:id="rId1"/>
  </sheets>
  <calcPr calcId="144525"/>
</workbook>
</file>

<file path=xl/sharedStrings.xml><?xml version="1.0" encoding="utf-8"?>
<sst xmlns="http://schemas.openxmlformats.org/spreadsheetml/2006/main" count="44" uniqueCount="39">
  <si>
    <t>Model</t>
  </si>
  <si>
    <t>Seat number</t>
  </si>
  <si>
    <t>Rated power</t>
  </si>
  <si>
    <t>Rated voltage</t>
  </si>
  <si>
    <t>Rated current</t>
  </si>
  <si>
    <t>Synchronization speed</t>
  </si>
  <si>
    <t>Rated frequency</t>
  </si>
  <si>
    <t>Rated Torque</t>
  </si>
  <si>
    <t>Rated efficiency</t>
  </si>
  <si>
    <t>Rated Power Factor</t>
  </si>
  <si>
    <t>Out-of-step torque multiple</t>
  </si>
  <si>
    <t>Weight</t>
  </si>
  <si>
    <t xml:space="preserve">
Involving torque multiples
Plugging torque multiple
Turn-off current multiple
</t>
  </si>
  <si>
    <t>（kW）</t>
  </si>
  <si>
    <t>（V）</t>
  </si>
  <si>
    <t>（A）</t>
  </si>
  <si>
    <t>(r/min)</t>
  </si>
  <si>
    <t>（HZ）</t>
  </si>
  <si>
    <t>（N*m）</t>
  </si>
  <si>
    <t>(%)</t>
  </si>
  <si>
    <t>(kg)</t>
  </si>
  <si>
    <t>TYZD-30/90 (380)</t>
  </si>
  <si>
    <t>TYZD-37/90 (380)</t>
  </si>
  <si>
    <t>TYZD-45/90 (380)</t>
  </si>
  <si>
    <t>TYZD-55/90 (380)</t>
  </si>
  <si>
    <t>TYZD-75/90 (380)</t>
  </si>
  <si>
    <t>TYZD-90/90 (380)</t>
  </si>
  <si>
    <t>TYZD-110/90 (380)</t>
  </si>
  <si>
    <t>TYZD-132/90 (380)</t>
  </si>
  <si>
    <t>TYZD-160/90 (380)</t>
  </si>
  <si>
    <t>TYZD-200/90 (380)</t>
  </si>
  <si>
    <t>TYZD-220/90 (380)</t>
  </si>
  <si>
    <t>TYZD-250/90 (380)</t>
  </si>
  <si>
    <t>TYZD-280/90 (380)</t>
  </si>
  <si>
    <t>TYZD-315/90 (380)</t>
  </si>
  <si>
    <t>TYZD-355/90 (380)</t>
  </si>
  <si>
    <t>TYZD-400/90 (380)</t>
  </si>
  <si>
    <t>TYZD-450/90 (380)</t>
  </si>
  <si>
    <t>TYZD-500/90 (380)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</si>
</sst>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176" fontId="0" fillId="0" borderId="3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wrapText="1" shrinkToFi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E6" sqref="E6"/>
    </sheetView>
  </sheetViews>
  <sheetFormatPr defaultColWidth="9" defaultRowHeight="13.5"/>
  <cols>
    <col min="1" max="4" width="12.625" style="4" customWidth="1"/>
    <col min="5" max="5" width="12.625" style="5" customWidth="1"/>
    <col min="6" max="6" width="16.875" style="4" customWidth="1"/>
    <col min="7" max="7" width="12.625" style="4" customWidth="1"/>
    <col min="8" max="8" width="12.625" style="6" customWidth="1"/>
    <col min="9" max="9" width="12.625" style="5" customWidth="1"/>
    <col min="10" max="10" width="12.625" style="7" customWidth="1"/>
    <col min="11" max="11" width="12.625" style="2" customWidth="1"/>
    <col min="12" max="12" width="12.625" style="4" customWidth="1"/>
    <col min="13" max="14" width="9" style="2"/>
    <col min="15" max="15" width="7.375" style="2" customWidth="1"/>
    <col min="16" max="16384" width="9" style="2"/>
  </cols>
  <sheetData>
    <row r="1" s="1" customFormat="1" ht="28" customHeight="1" spans="1:13">
      <c r="A1" s="8" t="s">
        <v>0</v>
      </c>
      <c r="B1" s="8" t="s">
        <v>1</v>
      </c>
      <c r="C1" s="8" t="s">
        <v>2</v>
      </c>
      <c r="D1" s="9" t="s">
        <v>3</v>
      </c>
      <c r="E1" s="10" t="s">
        <v>4</v>
      </c>
      <c r="F1" s="8" t="s">
        <v>5</v>
      </c>
      <c r="G1" s="8" t="s">
        <v>6</v>
      </c>
      <c r="H1" s="11" t="s">
        <v>7</v>
      </c>
      <c r="I1" s="18" t="s">
        <v>8</v>
      </c>
      <c r="J1" s="19" t="s">
        <v>9</v>
      </c>
      <c r="K1" s="20" t="s">
        <v>10</v>
      </c>
      <c r="L1" s="8" t="s">
        <v>11</v>
      </c>
      <c r="M1" s="1" t="s">
        <v>12</v>
      </c>
    </row>
    <row r="2" s="1" customFormat="1" ht="20.25" customHeight="1" spans="1:12">
      <c r="A2" s="8"/>
      <c r="B2" s="8"/>
      <c r="C2" s="8" t="s">
        <v>13</v>
      </c>
      <c r="D2" s="12" t="s">
        <v>14</v>
      </c>
      <c r="E2" s="13" t="s">
        <v>15</v>
      </c>
      <c r="F2" s="8" t="s">
        <v>16</v>
      </c>
      <c r="G2" s="12" t="s">
        <v>17</v>
      </c>
      <c r="H2" s="11" t="s">
        <v>18</v>
      </c>
      <c r="I2" s="18" t="s">
        <v>19</v>
      </c>
      <c r="J2" s="19"/>
      <c r="K2" s="20"/>
      <c r="L2" s="8" t="s">
        <v>20</v>
      </c>
    </row>
    <row r="3" s="2" customFormat="1" ht="30.75" customHeight="1" spans="1:14">
      <c r="A3" s="14" t="s">
        <v>21</v>
      </c>
      <c r="B3" s="15">
        <v>355</v>
      </c>
      <c r="C3" s="15">
        <v>30</v>
      </c>
      <c r="D3" s="15">
        <v>380</v>
      </c>
      <c r="E3" s="16">
        <f>C3*1000/(1.732*380*J3*I3/100)</f>
        <v>51.6096257814936</v>
      </c>
      <c r="F3" s="15">
        <v>90</v>
      </c>
      <c r="G3" s="15">
        <v>18</v>
      </c>
      <c r="H3" s="17">
        <f t="shared" ref="H3:H25" si="0">9549*C3/F3</f>
        <v>3183</v>
      </c>
      <c r="I3" s="16">
        <v>92</v>
      </c>
      <c r="J3" s="21">
        <v>0.96</v>
      </c>
      <c r="K3" s="22">
        <v>2</v>
      </c>
      <c r="L3" s="15">
        <v>2060</v>
      </c>
      <c r="M3" s="23"/>
      <c r="N3" s="23"/>
    </row>
    <row r="4" s="2" customFormat="1" ht="30.75" customHeight="1" spans="1:14">
      <c r="A4" s="14" t="s">
        <v>22</v>
      </c>
      <c r="B4" s="15">
        <v>355</v>
      </c>
      <c r="C4" s="15">
        <v>37</v>
      </c>
      <c r="D4" s="15">
        <v>380</v>
      </c>
      <c r="E4" s="16">
        <f t="shared" ref="E4:E25" si="1">C4*1000/(1.732*380*J4*I4/100)</f>
        <v>63.6518717971754</v>
      </c>
      <c r="F4" s="15">
        <v>90</v>
      </c>
      <c r="G4" s="15">
        <v>18</v>
      </c>
      <c r="H4" s="17">
        <f t="shared" si="0"/>
        <v>3925.7</v>
      </c>
      <c r="I4" s="16">
        <v>92</v>
      </c>
      <c r="J4" s="21">
        <v>0.96</v>
      </c>
      <c r="K4" s="22">
        <v>2</v>
      </c>
      <c r="L4" s="15">
        <v>2120</v>
      </c>
      <c r="M4" s="23"/>
      <c r="N4" s="23"/>
    </row>
    <row r="5" s="2" customFormat="1" ht="30.75" customHeight="1" spans="1:14">
      <c r="A5" s="14" t="s">
        <v>23</v>
      </c>
      <c r="B5" s="15">
        <v>400</v>
      </c>
      <c r="C5" s="15">
        <v>45</v>
      </c>
      <c r="D5" s="15">
        <v>380</v>
      </c>
      <c r="E5" s="16">
        <f t="shared" si="1"/>
        <v>76.9959822469851</v>
      </c>
      <c r="F5" s="15">
        <v>90</v>
      </c>
      <c r="G5" s="15">
        <v>24</v>
      </c>
      <c r="H5" s="17">
        <f t="shared" si="0"/>
        <v>4774.5</v>
      </c>
      <c r="I5" s="16">
        <v>92.5</v>
      </c>
      <c r="J5" s="21">
        <v>0.96</v>
      </c>
      <c r="K5" s="22">
        <v>2</v>
      </c>
      <c r="L5" s="15">
        <v>2630</v>
      </c>
      <c r="M5" s="23"/>
      <c r="N5" s="23"/>
    </row>
    <row r="6" s="2" customFormat="1" ht="30.75" customHeight="1" spans="1:14">
      <c r="A6" s="14" t="s">
        <v>24</v>
      </c>
      <c r="B6" s="15">
        <v>400</v>
      </c>
      <c r="C6" s="15">
        <v>55</v>
      </c>
      <c r="D6" s="15">
        <v>380</v>
      </c>
      <c r="E6" s="16">
        <f t="shared" si="1"/>
        <v>94.1062005240928</v>
      </c>
      <c r="F6" s="15">
        <v>90</v>
      </c>
      <c r="G6" s="15">
        <v>24</v>
      </c>
      <c r="H6" s="17">
        <f t="shared" si="0"/>
        <v>5835.5</v>
      </c>
      <c r="I6" s="16">
        <v>92.5</v>
      </c>
      <c r="J6" s="21">
        <v>0.96</v>
      </c>
      <c r="K6" s="22">
        <v>2</v>
      </c>
      <c r="L6" s="15">
        <v>2860</v>
      </c>
      <c r="M6" s="23"/>
      <c r="N6" s="23"/>
    </row>
    <row r="7" s="2" customFormat="1" ht="30.75" customHeight="1" spans="1:14">
      <c r="A7" s="14" t="s">
        <v>25</v>
      </c>
      <c r="B7" s="15">
        <v>450</v>
      </c>
      <c r="C7" s="15">
        <v>75</v>
      </c>
      <c r="D7" s="15">
        <v>380</v>
      </c>
      <c r="E7" s="16">
        <f t="shared" si="1"/>
        <v>128.326637078308</v>
      </c>
      <c r="F7" s="15">
        <v>90</v>
      </c>
      <c r="G7" s="15">
        <v>24</v>
      </c>
      <c r="H7" s="17">
        <f t="shared" si="0"/>
        <v>7957.5</v>
      </c>
      <c r="I7" s="16">
        <v>92.5</v>
      </c>
      <c r="J7" s="21">
        <v>0.96</v>
      </c>
      <c r="K7" s="22">
        <v>2</v>
      </c>
      <c r="L7" s="15">
        <v>4120</v>
      </c>
      <c r="M7" s="23"/>
      <c r="N7" s="23"/>
    </row>
    <row r="8" s="2" customFormat="1" ht="30.75" customHeight="1" spans="1:14">
      <c r="A8" s="14" t="s">
        <v>26</v>
      </c>
      <c r="B8" s="15">
        <v>450</v>
      </c>
      <c r="C8" s="15">
        <v>90</v>
      </c>
      <c r="D8" s="15">
        <v>380</v>
      </c>
      <c r="E8" s="16">
        <f t="shared" si="1"/>
        <v>153.99196449397</v>
      </c>
      <c r="F8" s="15">
        <v>90</v>
      </c>
      <c r="G8" s="15">
        <v>24</v>
      </c>
      <c r="H8" s="17">
        <f t="shared" si="0"/>
        <v>9549</v>
      </c>
      <c r="I8" s="16">
        <v>92.5</v>
      </c>
      <c r="J8" s="21">
        <v>0.96</v>
      </c>
      <c r="K8" s="22">
        <v>2</v>
      </c>
      <c r="L8" s="15">
        <v>4320</v>
      </c>
      <c r="M8" s="23"/>
      <c r="N8" s="23"/>
    </row>
    <row r="9" s="2" customFormat="1" ht="30.75" customHeight="1" spans="1:14">
      <c r="A9" s="14" t="s">
        <v>27</v>
      </c>
      <c r="B9" s="15">
        <v>450</v>
      </c>
      <c r="C9" s="15">
        <v>110</v>
      </c>
      <c r="D9" s="15">
        <v>380</v>
      </c>
      <c r="E9" s="16">
        <f t="shared" si="1"/>
        <v>188.212401048186</v>
      </c>
      <c r="F9" s="15">
        <v>90</v>
      </c>
      <c r="G9" s="15">
        <v>24</v>
      </c>
      <c r="H9" s="17">
        <f t="shared" si="0"/>
        <v>11671</v>
      </c>
      <c r="I9" s="16">
        <v>92.5</v>
      </c>
      <c r="J9" s="21">
        <v>0.96</v>
      </c>
      <c r="K9" s="22">
        <v>2</v>
      </c>
      <c r="L9" s="15">
        <v>4630</v>
      </c>
      <c r="M9" s="23"/>
      <c r="N9" s="23"/>
    </row>
    <row r="10" s="2" customFormat="1" ht="30.75" customHeight="1" spans="1:14">
      <c r="A10" s="14" t="s">
        <v>27</v>
      </c>
      <c r="B10" s="15">
        <v>500</v>
      </c>
      <c r="C10" s="15">
        <v>110</v>
      </c>
      <c r="D10" s="15">
        <v>380</v>
      </c>
      <c r="E10" s="16">
        <f t="shared" si="1"/>
        <v>188.212401048186</v>
      </c>
      <c r="F10" s="15">
        <v>90</v>
      </c>
      <c r="G10" s="15">
        <v>24</v>
      </c>
      <c r="H10" s="17">
        <f t="shared" si="0"/>
        <v>11671</v>
      </c>
      <c r="I10" s="16">
        <v>92.5</v>
      </c>
      <c r="J10" s="21">
        <v>0.96</v>
      </c>
      <c r="K10" s="22">
        <v>2</v>
      </c>
      <c r="L10" s="15">
        <v>5320</v>
      </c>
      <c r="M10" s="23"/>
      <c r="N10" s="23"/>
    </row>
    <row r="11" s="2" customFormat="1" ht="30.75" customHeight="1" spans="1:14">
      <c r="A11" s="14" t="s">
        <v>28</v>
      </c>
      <c r="B11" s="15">
        <v>500</v>
      </c>
      <c r="C11" s="15">
        <v>132</v>
      </c>
      <c r="D11" s="15">
        <v>380</v>
      </c>
      <c r="E11" s="16">
        <f t="shared" si="1"/>
        <v>225.854881257823</v>
      </c>
      <c r="F11" s="15">
        <v>90</v>
      </c>
      <c r="G11" s="15">
        <v>24</v>
      </c>
      <c r="H11" s="17">
        <f t="shared" si="0"/>
        <v>14005.2</v>
      </c>
      <c r="I11" s="16">
        <v>92.5</v>
      </c>
      <c r="J11" s="21">
        <v>0.96</v>
      </c>
      <c r="K11" s="22">
        <v>2</v>
      </c>
      <c r="L11" s="15">
        <v>5510</v>
      </c>
      <c r="M11" s="23"/>
      <c r="N11" s="23"/>
    </row>
    <row r="12" s="2" customFormat="1" ht="30.75" customHeight="1" spans="1:14">
      <c r="A12" s="14" t="s">
        <v>29</v>
      </c>
      <c r="B12" s="15">
        <v>500</v>
      </c>
      <c r="C12" s="15">
        <v>160</v>
      </c>
      <c r="D12" s="15">
        <v>380</v>
      </c>
      <c r="E12" s="16">
        <f t="shared" si="1"/>
        <v>273.763492433725</v>
      </c>
      <c r="F12" s="15">
        <v>90</v>
      </c>
      <c r="G12" s="15">
        <v>24</v>
      </c>
      <c r="H12" s="17">
        <f t="shared" si="0"/>
        <v>16976</v>
      </c>
      <c r="I12" s="16">
        <v>92.5</v>
      </c>
      <c r="J12" s="21">
        <v>0.96</v>
      </c>
      <c r="K12" s="22">
        <v>2</v>
      </c>
      <c r="L12" s="15">
        <v>5765</v>
      </c>
      <c r="M12" s="23"/>
      <c r="N12" s="23"/>
    </row>
    <row r="13" s="2" customFormat="1" ht="30.75" customHeight="1" spans="1:14">
      <c r="A13" s="14" t="s">
        <v>29</v>
      </c>
      <c r="B13" s="15">
        <v>560</v>
      </c>
      <c r="C13" s="15">
        <v>160</v>
      </c>
      <c r="D13" s="15">
        <v>380</v>
      </c>
      <c r="E13" s="16">
        <f t="shared" si="1"/>
        <v>272.29164570021</v>
      </c>
      <c r="F13" s="15">
        <v>90</v>
      </c>
      <c r="G13" s="15">
        <v>30</v>
      </c>
      <c r="H13" s="17">
        <f t="shared" si="0"/>
        <v>16976</v>
      </c>
      <c r="I13" s="16">
        <v>93</v>
      </c>
      <c r="J13" s="21">
        <v>0.96</v>
      </c>
      <c r="K13" s="22">
        <v>2</v>
      </c>
      <c r="L13" s="15">
        <v>6850</v>
      </c>
      <c r="M13" s="23"/>
      <c r="N13" s="23"/>
    </row>
    <row r="14" s="2" customFormat="1" ht="30.75" customHeight="1" spans="1:14">
      <c r="A14" s="14" t="s">
        <v>30</v>
      </c>
      <c r="B14" s="15">
        <v>560</v>
      </c>
      <c r="C14" s="15">
        <v>200</v>
      </c>
      <c r="D14" s="15">
        <v>380</v>
      </c>
      <c r="E14" s="16">
        <f t="shared" si="1"/>
        <v>340.364557125262</v>
      </c>
      <c r="F14" s="15">
        <v>90</v>
      </c>
      <c r="G14" s="15">
        <v>30</v>
      </c>
      <c r="H14" s="17">
        <f t="shared" si="0"/>
        <v>21220</v>
      </c>
      <c r="I14" s="16">
        <v>93</v>
      </c>
      <c r="J14" s="21">
        <v>0.96</v>
      </c>
      <c r="K14" s="22">
        <v>2</v>
      </c>
      <c r="L14" s="15">
        <v>7120</v>
      </c>
      <c r="M14" s="23"/>
      <c r="N14" s="23"/>
    </row>
    <row r="15" s="2" customFormat="1" ht="30.75" customHeight="1" spans="1:14">
      <c r="A15" s="14" t="s">
        <v>31</v>
      </c>
      <c r="B15" s="15">
        <v>560</v>
      </c>
      <c r="C15" s="15">
        <v>220</v>
      </c>
      <c r="D15" s="15">
        <v>380</v>
      </c>
      <c r="E15" s="16">
        <f t="shared" si="1"/>
        <v>374.401012837789</v>
      </c>
      <c r="F15" s="15">
        <v>90</v>
      </c>
      <c r="G15" s="15">
        <v>30</v>
      </c>
      <c r="H15" s="17">
        <f t="shared" si="0"/>
        <v>23342</v>
      </c>
      <c r="I15" s="16">
        <v>93</v>
      </c>
      <c r="J15" s="21">
        <v>0.96</v>
      </c>
      <c r="K15" s="22">
        <v>2</v>
      </c>
      <c r="L15" s="15">
        <v>7320</v>
      </c>
      <c r="M15" s="23"/>
      <c r="N15" s="23"/>
    </row>
    <row r="16" s="2" customFormat="1" ht="30.75" customHeight="1" spans="1:14">
      <c r="A16" s="14" t="s">
        <v>31</v>
      </c>
      <c r="B16" s="15">
        <v>630</v>
      </c>
      <c r="C16" s="15">
        <v>220</v>
      </c>
      <c r="D16" s="15">
        <v>380</v>
      </c>
      <c r="E16" s="16">
        <f t="shared" si="1"/>
        <v>372.398868384111</v>
      </c>
      <c r="F16" s="15">
        <v>90</v>
      </c>
      <c r="G16" s="15">
        <v>30</v>
      </c>
      <c r="H16" s="17">
        <f t="shared" si="0"/>
        <v>23342</v>
      </c>
      <c r="I16" s="16">
        <v>93.5</v>
      </c>
      <c r="J16" s="21">
        <v>0.96</v>
      </c>
      <c r="K16" s="22">
        <v>2</v>
      </c>
      <c r="L16" s="15">
        <v>8720</v>
      </c>
      <c r="M16" s="23"/>
      <c r="N16" s="23"/>
    </row>
    <row r="17" s="2" customFormat="1" ht="30.75" customHeight="1" spans="1:14">
      <c r="A17" s="14" t="s">
        <v>32</v>
      </c>
      <c r="B17" s="15">
        <v>630</v>
      </c>
      <c r="C17" s="15">
        <v>250</v>
      </c>
      <c r="D17" s="15">
        <v>380</v>
      </c>
      <c r="E17" s="16">
        <f t="shared" si="1"/>
        <v>423.180532254671</v>
      </c>
      <c r="F17" s="15">
        <v>90</v>
      </c>
      <c r="G17" s="15">
        <v>30</v>
      </c>
      <c r="H17" s="17">
        <f t="shared" si="0"/>
        <v>26525</v>
      </c>
      <c r="I17" s="16">
        <v>93.5</v>
      </c>
      <c r="J17" s="21">
        <v>0.96</v>
      </c>
      <c r="K17" s="22">
        <v>2</v>
      </c>
      <c r="L17" s="15">
        <v>8950</v>
      </c>
      <c r="M17" s="23"/>
      <c r="N17" s="23"/>
    </row>
    <row r="18" s="2" customFormat="1" ht="30.75" customHeight="1" spans="1:14">
      <c r="A18" s="14" t="s">
        <v>33</v>
      </c>
      <c r="B18" s="15">
        <v>630</v>
      </c>
      <c r="C18" s="15">
        <v>280</v>
      </c>
      <c r="D18" s="15">
        <v>380</v>
      </c>
      <c r="E18" s="16">
        <f t="shared" si="1"/>
        <v>473.962196125232</v>
      </c>
      <c r="F18" s="15">
        <v>90</v>
      </c>
      <c r="G18" s="15">
        <v>30</v>
      </c>
      <c r="H18" s="17">
        <f t="shared" si="0"/>
        <v>29708</v>
      </c>
      <c r="I18" s="16">
        <v>93.5</v>
      </c>
      <c r="J18" s="21">
        <v>0.96</v>
      </c>
      <c r="K18" s="22">
        <v>2</v>
      </c>
      <c r="L18" s="15">
        <v>9120</v>
      </c>
      <c r="M18" s="23"/>
      <c r="N18" s="23"/>
    </row>
    <row r="19" s="2" customFormat="1" ht="30.75" customHeight="1" spans="1:14">
      <c r="A19" s="14" t="s">
        <v>33</v>
      </c>
      <c r="B19" s="15">
        <v>710</v>
      </c>
      <c r="C19" s="15">
        <v>280</v>
      </c>
      <c r="D19" s="15">
        <v>380</v>
      </c>
      <c r="E19" s="16">
        <f t="shared" si="1"/>
        <v>473.962196125232</v>
      </c>
      <c r="F19" s="15">
        <v>90</v>
      </c>
      <c r="G19" s="15">
        <v>45</v>
      </c>
      <c r="H19" s="17">
        <f t="shared" si="0"/>
        <v>29708</v>
      </c>
      <c r="I19" s="16">
        <v>93.5</v>
      </c>
      <c r="J19" s="21">
        <v>0.96</v>
      </c>
      <c r="K19" s="22">
        <v>2</v>
      </c>
      <c r="L19" s="15">
        <v>13520</v>
      </c>
      <c r="M19" s="23"/>
      <c r="N19" s="23"/>
    </row>
    <row r="20" s="2" customFormat="1" ht="30.75" customHeight="1" spans="1:14">
      <c r="A20" s="14" t="s">
        <v>34</v>
      </c>
      <c r="B20" s="15">
        <v>710</v>
      </c>
      <c r="C20" s="15">
        <v>315</v>
      </c>
      <c r="D20" s="15">
        <v>380</v>
      </c>
      <c r="E20" s="16">
        <f t="shared" si="1"/>
        <v>533.207470640886</v>
      </c>
      <c r="F20" s="15">
        <v>90</v>
      </c>
      <c r="G20" s="15">
        <v>45</v>
      </c>
      <c r="H20" s="17">
        <f t="shared" si="0"/>
        <v>33421.5</v>
      </c>
      <c r="I20" s="16">
        <v>93.5</v>
      </c>
      <c r="J20" s="21">
        <v>0.96</v>
      </c>
      <c r="K20" s="22">
        <v>2</v>
      </c>
      <c r="L20" s="15">
        <v>13850</v>
      </c>
      <c r="M20" s="23"/>
      <c r="N20" s="23"/>
    </row>
    <row r="21" s="2" customFormat="1" ht="30.75" customHeight="1" spans="1:14">
      <c r="A21" s="14" t="s">
        <v>35</v>
      </c>
      <c r="B21" s="15">
        <v>710</v>
      </c>
      <c r="C21" s="15">
        <v>355</v>
      </c>
      <c r="D21" s="15">
        <v>380</v>
      </c>
      <c r="E21" s="16">
        <f t="shared" si="1"/>
        <v>600.916355801633</v>
      </c>
      <c r="F21" s="15">
        <v>90</v>
      </c>
      <c r="G21" s="15">
        <v>45</v>
      </c>
      <c r="H21" s="17">
        <f t="shared" si="0"/>
        <v>37665.5</v>
      </c>
      <c r="I21" s="16">
        <v>93.5</v>
      </c>
      <c r="J21" s="21">
        <v>0.96</v>
      </c>
      <c r="K21" s="22">
        <v>2</v>
      </c>
      <c r="L21" s="15">
        <v>14120</v>
      </c>
      <c r="M21" s="23"/>
      <c r="N21" s="23"/>
    </row>
    <row r="22" s="2" customFormat="1" ht="30.75" customHeight="1" spans="1:14">
      <c r="A22" s="14" t="s">
        <v>36</v>
      </c>
      <c r="B22" s="15">
        <v>710</v>
      </c>
      <c r="C22" s="15">
        <v>400</v>
      </c>
      <c r="D22" s="15">
        <v>380</v>
      </c>
      <c r="E22" s="16">
        <f t="shared" si="1"/>
        <v>677.088851607474</v>
      </c>
      <c r="F22" s="15">
        <v>90</v>
      </c>
      <c r="G22" s="15">
        <v>45</v>
      </c>
      <c r="H22" s="17">
        <f t="shared" si="0"/>
        <v>42440</v>
      </c>
      <c r="I22" s="16">
        <v>93.5</v>
      </c>
      <c r="J22" s="21">
        <v>0.96</v>
      </c>
      <c r="K22" s="22">
        <v>2</v>
      </c>
      <c r="L22" s="15">
        <v>14350</v>
      </c>
      <c r="M22" s="23"/>
      <c r="N22" s="23"/>
    </row>
    <row r="23" s="2" customFormat="1" ht="30.75" customHeight="1" spans="1:14">
      <c r="A23" s="14" t="s">
        <v>37</v>
      </c>
      <c r="B23" s="15">
        <v>710</v>
      </c>
      <c r="C23" s="15">
        <v>450</v>
      </c>
      <c r="D23" s="15">
        <v>380</v>
      </c>
      <c r="E23" s="16">
        <f t="shared" si="1"/>
        <v>761.724958058408</v>
      </c>
      <c r="F23" s="15">
        <v>90</v>
      </c>
      <c r="G23" s="15">
        <v>45</v>
      </c>
      <c r="H23" s="17">
        <f t="shared" si="0"/>
        <v>47745</v>
      </c>
      <c r="I23" s="16">
        <v>93.5</v>
      </c>
      <c r="J23" s="21">
        <v>0.96</v>
      </c>
      <c r="K23" s="22">
        <v>2</v>
      </c>
      <c r="L23" s="15">
        <v>14650</v>
      </c>
      <c r="M23" s="23"/>
      <c r="N23" s="23"/>
    </row>
    <row r="24" s="2" customFormat="1" ht="30.75" customHeight="1" spans="1:14">
      <c r="A24" s="14" t="s">
        <v>37</v>
      </c>
      <c r="B24" s="15">
        <v>800</v>
      </c>
      <c r="C24" s="15">
        <v>450</v>
      </c>
      <c r="D24" s="15">
        <v>380</v>
      </c>
      <c r="E24" s="16">
        <f t="shared" si="1"/>
        <v>757.673229558097</v>
      </c>
      <c r="F24" s="15">
        <v>90</v>
      </c>
      <c r="G24" s="15">
        <v>45</v>
      </c>
      <c r="H24" s="17">
        <f t="shared" si="0"/>
        <v>47745</v>
      </c>
      <c r="I24" s="16">
        <v>94</v>
      </c>
      <c r="J24" s="21">
        <v>0.96</v>
      </c>
      <c r="K24" s="22">
        <v>2</v>
      </c>
      <c r="L24" s="15">
        <v>16550</v>
      </c>
      <c r="M24" s="23"/>
      <c r="N24" s="23"/>
    </row>
    <row r="25" s="2" customFormat="1" ht="30.75" customHeight="1" spans="1:14">
      <c r="A25" s="14" t="s">
        <v>38</v>
      </c>
      <c r="B25" s="15">
        <v>800</v>
      </c>
      <c r="C25" s="15">
        <v>500</v>
      </c>
      <c r="D25" s="15">
        <v>380</v>
      </c>
      <c r="E25" s="16">
        <f t="shared" si="1"/>
        <v>841.859143953442</v>
      </c>
      <c r="F25" s="15">
        <v>90</v>
      </c>
      <c r="G25" s="15">
        <v>45</v>
      </c>
      <c r="H25" s="17">
        <f t="shared" si="0"/>
        <v>53050</v>
      </c>
      <c r="I25" s="16">
        <v>94</v>
      </c>
      <c r="J25" s="21">
        <v>0.96</v>
      </c>
      <c r="K25" s="22">
        <v>2</v>
      </c>
      <c r="L25" s="15">
        <v>16930</v>
      </c>
      <c r="M25" s="23"/>
      <c r="N25" s="23"/>
    </row>
    <row r="26" s="2" customFormat="1" ht="30.75" customHeight="1" spans="1:14">
      <c r="A26" s="14"/>
      <c r="B26" s="15"/>
      <c r="C26" s="15"/>
      <c r="D26" s="15"/>
      <c r="E26" s="16"/>
      <c r="F26" s="15"/>
      <c r="G26" s="15"/>
      <c r="H26" s="17"/>
      <c r="I26" s="16"/>
      <c r="J26" s="21"/>
      <c r="K26" s="22"/>
      <c r="L26" s="15"/>
      <c r="M26" s="23"/>
      <c r="N26" s="23"/>
    </row>
    <row r="27" s="3" customFormat="1" ht="32.25" customHeight="1" spans="1:14">
      <c r="A27" s="14"/>
      <c r="B27" s="15"/>
      <c r="C27" s="15"/>
      <c r="D27" s="15"/>
      <c r="E27" s="16"/>
      <c r="F27" s="15"/>
      <c r="G27" s="15"/>
      <c r="H27" s="17"/>
      <c r="I27" s="16"/>
      <c r="J27" s="21"/>
      <c r="K27" s="22"/>
      <c r="L27" s="15"/>
      <c r="M27" s="24"/>
      <c r="N27" s="24"/>
    </row>
  </sheetData>
  <mergeCells count="5">
    <mergeCell ref="A1:A2"/>
    <mergeCell ref="B1:B2"/>
    <mergeCell ref="J1:J2"/>
    <mergeCell ref="K1:K2"/>
    <mergeCell ref="M1:N2"/>
  </mergeCells>
  <printOptions gridLines="1"/>
  <pageMargins left="0.708661417322835" right="0.708661417322835" top="0.748031496062992" bottom="0.748031496062992" header="0.31496062992126" footer="0.31496062992126"/>
  <pageSetup paperSize="8" orientation="landscape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低速直驱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2023-05-17T07:15:57Z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3745F64FF79A4944AD3D3959748E5CFA_12</vt:lpwstr>
  </property>
  <property fmtid="{D5CDD505-2E9C-101B-9397-08002B2CF9AE}" pid="3" name="KSOProductBuildVer">
    <vt:lpwstr>2052-11.1.0.14309</vt:lpwstr>
  </property>
</Properties>
</file>